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45" windowHeight="3525" activeTab="0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</sheets>
  <definedNames/>
  <calcPr fullCalcOnLoad="1"/>
</workbook>
</file>

<file path=xl/sharedStrings.xml><?xml version="1.0" encoding="utf-8"?>
<sst xmlns="http://schemas.openxmlformats.org/spreadsheetml/2006/main" count="46" uniqueCount="42">
  <si>
    <t xml:space="preserve">Уровень доходов
фирмы в 1998 году,
млн. руб.
</t>
  </si>
  <si>
    <t>Месяцы</t>
  </si>
  <si>
    <t>Уровень доходов
фирмы в 1999 году,
млн.руб.</t>
  </si>
  <si>
    <t>Рост уровня доходов
фирмы в 1999 году в%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</si>
  <si>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</si>
  <si>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</si>
  <si>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</si>
  <si>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</si>
  <si>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</si>
  <si>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</si>
  <si>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</si>
  <si>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</si>
  <si>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</si>
  <si>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</si>
  <si>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</si>
  <si>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</si>
  <si>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</si>
  <si>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Итоги экзаменационной сессии</t>
  </si>
  <si>
    <t>№ п/п</t>
  </si>
  <si>
    <t>Ф.И.О</t>
  </si>
  <si>
    <t>Математика</t>
  </si>
  <si>
    <t>Эконом.теоия</t>
  </si>
  <si>
    <t>Информатика</t>
  </si>
  <si>
    <t>1.</t>
  </si>
  <si>
    <t>2.</t>
  </si>
  <si>
    <t>3.</t>
  </si>
  <si>
    <t>4.</t>
  </si>
  <si>
    <t>5.</t>
  </si>
  <si>
    <t>Макаров С.П.</t>
  </si>
  <si>
    <t>Сидоров А.В.</t>
  </si>
  <si>
    <t>Иванов М.И</t>
  </si>
  <si>
    <t>Плеханова Ю.П.</t>
  </si>
  <si>
    <t>Сергеев С.С.</t>
  </si>
  <si>
    <t>Средний балл</t>
  </si>
  <si>
    <t>X</t>
  </si>
  <si>
    <t>Y</t>
  </si>
  <si>
    <t>a</t>
  </si>
  <si>
    <t>b</t>
  </si>
  <si>
    <t>c</t>
  </si>
  <si>
    <t>x</t>
  </si>
  <si>
    <t>a*x*x+b*x+c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</si>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</sst>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6.75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name val="Arial Cyr"/>
      <family val="0"/>
    </font>
    <font>
      <sz val="9.75"/>
      <name val="Arial Cyr"/>
      <family val="0"/>
    </font>
    <font>
      <sz val="11.5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17">
      <alignment/>
      <protection/>
    </xf>
    <xf numFmtId="0" fontId="7" fillId="0" borderId="0" xfId="18">
      <alignment/>
      <protection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%D0%9B%D0%B8%D1%81%D1%82%20Microsoft%20Excel.xlst(1)" xfId="17"/>
    <cellStyle name="Обычный_Лист Microsoft Excel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yr"/>
                <a:ea typeface="Arial Cyr"/>
                <a:cs typeface="Arial Cyr"/>
              </a:rPr>
              <a:t>Зависимость уровня доходов фирмы за 1998 и 1999 годы по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2"/>
          <c:w val="0.69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задание1!$B$1</c:f>
              <c:strCache>
                <c:ptCount val="1"/>
                <c:pt idx="0">
                  <c:v>Уровень доходов
фирмы в 1998 году,
млн. руб.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задание1!$B$2:$B$13</c:f>
              <c:numCache>
                <c:ptCount val="12"/>
                <c:pt idx="0">
                  <c:v>180</c:v>
                </c:pt>
                <c:pt idx="1">
                  <c:v>195</c:v>
                </c:pt>
                <c:pt idx="2">
                  <c:v>200</c:v>
                </c:pt>
                <c:pt idx="3">
                  <c:v>213</c:v>
                </c:pt>
                <c:pt idx="4">
                  <c:v>240</c:v>
                </c:pt>
                <c:pt idx="5">
                  <c:v>254</c:v>
                </c:pt>
                <c:pt idx="6">
                  <c:v>260</c:v>
                </c:pt>
                <c:pt idx="7">
                  <c:v>265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325</c:v>
                </c:pt>
              </c:numCache>
            </c:numRef>
          </c:val>
        </c:ser>
        <c:ser>
          <c:idx val="1"/>
          <c:order val="1"/>
          <c:tx>
            <c:strRef>
              <c:f>задание1!$C$1</c:f>
              <c:strCache>
                <c:ptCount val="1"/>
                <c:pt idx="0">
                  <c:v>Уровень доходов
фирмы в 1999 году,
млн.руб.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задание1!$A$2:$A$13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задание1!$C$2:$C$13</c:f>
              <c:numCache>
                <c:ptCount val="12"/>
                <c:pt idx="0">
                  <c:v>200</c:v>
                </c:pt>
                <c:pt idx="1">
                  <c:v>210</c:v>
                </c:pt>
                <c:pt idx="2">
                  <c:v>230</c:v>
                </c:pt>
                <c:pt idx="3">
                  <c:v>245</c:v>
                </c:pt>
                <c:pt idx="4">
                  <c:v>270</c:v>
                </c:pt>
                <c:pt idx="5">
                  <c:v>275</c:v>
                </c:pt>
                <c:pt idx="6">
                  <c:v>281</c:v>
                </c:pt>
                <c:pt idx="7">
                  <c:v>290</c:v>
                </c:pt>
                <c:pt idx="8">
                  <c:v>300</c:v>
                </c:pt>
                <c:pt idx="9">
                  <c:v>315</c:v>
                </c:pt>
                <c:pt idx="10">
                  <c:v>323</c:v>
                </c:pt>
                <c:pt idx="11">
                  <c:v>330</c:v>
                </c:pt>
              </c:numCache>
            </c:numRef>
          </c:val>
        </c:ser>
        <c:axId val="4283683"/>
        <c:axId val="38553148"/>
      </c:barChart>
      <c:catAx>
        <c:axId val="42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3148"/>
        <c:crosses val="autoZero"/>
        <c:auto val="1"/>
        <c:lblOffset val="100"/>
        <c:noMultiLvlLbl val="0"/>
      </c:catAx>
      <c:valAx>
        <c:axId val="38553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24725"/>
          <c:w val="0.25475"/>
          <c:h val="0.3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задание1!$D$1</c:f>
              <c:strCache>
                <c:ptCount val="1"/>
                <c:pt idx="0">
                  <c:v>Рост уровня доходов
фирмы в 1999 году в%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задание1!$D$2:$D$13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0.225</c:v>
                </c:pt>
                <c:pt idx="4">
                  <c:v>0.35</c:v>
                </c:pt>
                <c:pt idx="5">
                  <c:v>0.375</c:v>
                </c:pt>
                <c:pt idx="6">
                  <c:v>0.405</c:v>
                </c:pt>
                <c:pt idx="7">
                  <c:v>0.45</c:v>
                </c:pt>
                <c:pt idx="8">
                  <c:v>0.5</c:v>
                </c:pt>
                <c:pt idx="9">
                  <c:v>0.575</c:v>
                </c:pt>
                <c:pt idx="10">
                  <c:v>0.615</c:v>
                </c:pt>
                <c:pt idx="11">
                  <c:v>0.65</c:v>
                </c:pt>
              </c:numCache>
            </c:numRef>
          </c:val>
          <c:smooth val="0"/>
        </c:ser>
        <c:marker val="1"/>
        <c:axId val="11434013"/>
        <c:axId val="35797254"/>
      </c:lineChart>
      <c:catAx>
        <c:axId val="1143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97254"/>
        <c:crosses val="autoZero"/>
        <c:auto val="1"/>
        <c:lblOffset val="100"/>
        <c:noMultiLvlLbl val="0"/>
      </c:catAx>
      <c:valAx>
        <c:axId val="35797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4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задание1!$B$1</c:f>
              <c:strCache>
                <c:ptCount val="1"/>
                <c:pt idx="0">
                  <c:v>Уровень доходов
фирмы в 1998 году,
млн. руб.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задание1!$B$2:$B$13</c:f>
              <c:numCache>
                <c:ptCount val="12"/>
                <c:pt idx="0">
                  <c:v>180</c:v>
                </c:pt>
                <c:pt idx="1">
                  <c:v>195</c:v>
                </c:pt>
                <c:pt idx="2">
                  <c:v>200</c:v>
                </c:pt>
                <c:pt idx="3">
                  <c:v>213</c:v>
                </c:pt>
                <c:pt idx="4">
                  <c:v>240</c:v>
                </c:pt>
                <c:pt idx="5">
                  <c:v>254</c:v>
                </c:pt>
                <c:pt idx="6">
                  <c:v>260</c:v>
                </c:pt>
                <c:pt idx="7">
                  <c:v>265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325</c:v>
                </c:pt>
              </c:numCache>
            </c:numRef>
          </c:val>
        </c:ser>
        <c:ser>
          <c:idx val="0"/>
          <c:order val="1"/>
          <c:tx>
            <c:strRef>
              <c:f>задание1!$C$1</c:f>
              <c:strCache>
                <c:ptCount val="1"/>
                <c:pt idx="0">
                  <c:v>Уровень доходов
фирмы в 1999 году,
млн.руб.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задание1!$C$2:$C$13</c:f>
              <c:numCache>
                <c:ptCount val="12"/>
                <c:pt idx="0">
                  <c:v>200</c:v>
                </c:pt>
                <c:pt idx="1">
                  <c:v>210</c:v>
                </c:pt>
                <c:pt idx="2">
                  <c:v>230</c:v>
                </c:pt>
                <c:pt idx="3">
                  <c:v>245</c:v>
                </c:pt>
                <c:pt idx="4">
                  <c:v>270</c:v>
                </c:pt>
                <c:pt idx="5">
                  <c:v>275</c:v>
                </c:pt>
                <c:pt idx="6">
                  <c:v>281</c:v>
                </c:pt>
                <c:pt idx="7">
                  <c:v>290</c:v>
                </c:pt>
                <c:pt idx="8">
                  <c:v>300</c:v>
                </c:pt>
                <c:pt idx="9">
                  <c:v>315</c:v>
                </c:pt>
                <c:pt idx="10">
                  <c:v>323</c:v>
                </c:pt>
                <c:pt idx="11">
                  <c:v>330</c:v>
                </c:pt>
              </c:numCache>
            </c:numRef>
          </c:val>
        </c:ser>
        <c:axId val="53739831"/>
        <c:axId val="13896432"/>
      </c:barChart>
      <c:lineChart>
        <c:grouping val="standard"/>
        <c:varyColors val="0"/>
        <c:ser>
          <c:idx val="2"/>
          <c:order val="2"/>
          <c:tx>
            <c:strRef>
              <c:f>задание1!$D$1</c:f>
              <c:strCache>
                <c:ptCount val="1"/>
                <c:pt idx="0">
                  <c:v>Рост уровня доходов
фирмы в 1999 году в%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задание1!$D$2:$D$13</c:f>
              <c:numCach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0.225</c:v>
                </c:pt>
                <c:pt idx="4">
                  <c:v>0.35</c:v>
                </c:pt>
                <c:pt idx="5">
                  <c:v>0.375</c:v>
                </c:pt>
                <c:pt idx="6">
                  <c:v>0.405</c:v>
                </c:pt>
                <c:pt idx="7">
                  <c:v>0.45</c:v>
                </c:pt>
                <c:pt idx="8">
                  <c:v>0.5</c:v>
                </c:pt>
                <c:pt idx="9">
                  <c:v>0.575</c:v>
                </c:pt>
                <c:pt idx="10">
                  <c:v>0.615</c:v>
                </c:pt>
                <c:pt idx="11">
                  <c:v>0.65</c:v>
                </c:pt>
              </c:numCache>
            </c:numRef>
          </c:val>
          <c:smooth val="0"/>
        </c:ser>
        <c:axId val="57959025"/>
        <c:axId val="51869178"/>
      </c:lineChart>
      <c:catAx>
        <c:axId val="5373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96432"/>
        <c:crosses val="autoZero"/>
        <c:auto val="0"/>
        <c:lblOffset val="100"/>
        <c:noMultiLvlLbl val="0"/>
      </c:catAx>
      <c:valAx>
        <c:axId val="13896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39831"/>
        <c:crossesAt val="1"/>
        <c:crossBetween val="between"/>
        <c:dispUnits/>
      </c:valAx>
      <c:catAx>
        <c:axId val="57959025"/>
        <c:scaling>
          <c:orientation val="minMax"/>
        </c:scaling>
        <c:axPos val="b"/>
        <c:delete val="1"/>
        <c:majorTickMark val="in"/>
        <c:minorTickMark val="none"/>
        <c:tickLblPos val="nextTo"/>
        <c:crossAx val="51869178"/>
        <c:crosses val="autoZero"/>
        <c:auto val="0"/>
        <c:lblOffset val="100"/>
        <c:noMultiLvlLbl val="0"/>
      </c:catAx>
      <c:valAx>
        <c:axId val="518691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9590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42475"/>
          <c:w val="0.6545"/>
          <c:h val="0.344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задание2!$C$9:$E$9</c:f>
              <c:numCache>
                <c:ptCount val="3"/>
                <c:pt idx="0">
                  <c:v>7</c:v>
                </c:pt>
                <c:pt idx="1">
                  <c:v>6.6</c:v>
                </c:pt>
                <c:pt idx="2">
                  <c:v>6.4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65"/>
          <c:w val="0.836"/>
          <c:h val="0.79575"/>
        </c:manualLayout>
      </c:layout>
      <c:lineChart>
        <c:grouping val="standard"/>
        <c:varyColors val="0"/>
        <c:ser>
          <c:idx val="1"/>
          <c:order val="0"/>
          <c:tx>
            <c:strRef>
              <c:f>задание3!$A$2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задание3!$B$2:$Z$2</c:f>
              <c:numCache>
                <c:ptCount val="25"/>
                <c:pt idx="0">
                  <c:v>0.27941549819892586</c:v>
                </c:pt>
                <c:pt idx="1">
                  <c:v>0.7055403255703919</c:v>
                </c:pt>
                <c:pt idx="2">
                  <c:v>0.9589242746631385</c:v>
                </c:pt>
                <c:pt idx="3">
                  <c:v>0.977530117665097</c:v>
                </c:pt>
                <c:pt idx="4">
                  <c:v>0.7568024953079282</c:v>
                </c:pt>
                <c:pt idx="5">
                  <c:v>0.35078322768961984</c:v>
                </c:pt>
                <c:pt idx="6">
                  <c:v>-0.1411200080598672</c:v>
                </c:pt>
                <c:pt idx="7">
                  <c:v>-0.5984721441039565</c:v>
                </c:pt>
                <c:pt idx="8">
                  <c:v>-0.9092974268256817</c:v>
                </c:pt>
                <c:pt idx="9">
                  <c:v>-0.9974949866040544</c:v>
                </c:pt>
                <c:pt idx="10">
                  <c:v>-0.8414709848078965</c:v>
                </c:pt>
                <c:pt idx="11">
                  <c:v>-0.479425538604203</c:v>
                </c:pt>
                <c:pt idx="12">
                  <c:v>0</c:v>
                </c:pt>
                <c:pt idx="13">
                  <c:v>0.479425538604203</c:v>
                </c:pt>
                <c:pt idx="14">
                  <c:v>0.8414709848078965</c:v>
                </c:pt>
                <c:pt idx="15">
                  <c:v>0.9974949866040544</c:v>
                </c:pt>
                <c:pt idx="16">
                  <c:v>0.9092974268256817</c:v>
                </c:pt>
                <c:pt idx="17">
                  <c:v>0.5984721441039565</c:v>
                </c:pt>
                <c:pt idx="18">
                  <c:v>0.1411200080598672</c:v>
                </c:pt>
                <c:pt idx="19">
                  <c:v>-0.35078322768961984</c:v>
                </c:pt>
                <c:pt idx="20">
                  <c:v>-0.7568024953079282</c:v>
                </c:pt>
                <c:pt idx="21">
                  <c:v>-0.977530117665097</c:v>
                </c:pt>
                <c:pt idx="22">
                  <c:v>-0.9589242746631385</c:v>
                </c:pt>
                <c:pt idx="23">
                  <c:v>-0.7055403255703919</c:v>
                </c:pt>
                <c:pt idx="24">
                  <c:v>-0.27941549819892586</c:v>
                </c:pt>
              </c:numCache>
            </c:numRef>
          </c:val>
          <c:smooth val="0"/>
        </c:ser>
        <c:axId val="64169419"/>
        <c:axId val="40653860"/>
      </c:lineChart>
      <c:catAx>
        <c:axId val="6416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53860"/>
        <c:crosses val="autoZero"/>
        <c:auto val="1"/>
        <c:lblOffset val="100"/>
        <c:noMultiLvlLbl val="0"/>
      </c:catAx>
      <c:valAx>
        <c:axId val="4065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5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задание4!$A$4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задание4!$B$4:$L$4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задание4!$A$5</c:f>
              <c:strCache>
                <c:ptCount val="1"/>
                <c:pt idx="0">
                  <c:v>a*x*x+b*x+c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задание4!$B$5:$L$5</c:f>
              <c:numCache>
                <c:ptCount val="11"/>
                <c:pt idx="0">
                  <c:v>-114</c:v>
                </c:pt>
                <c:pt idx="1">
                  <c:v>-62.39999999999999</c:v>
                </c:pt>
                <c:pt idx="2">
                  <c:v>-32.2</c:v>
                </c:pt>
                <c:pt idx="3">
                  <c:v>-13.200000000000001</c:v>
                </c:pt>
                <c:pt idx="4">
                  <c:v>-4.2</c:v>
                </c:pt>
                <c:pt idx="5">
                  <c:v>-4</c:v>
                </c:pt>
                <c:pt idx="6">
                  <c:v>-11.399999999999999</c:v>
                </c:pt>
                <c:pt idx="7">
                  <c:v>-25.200000000000003</c:v>
                </c:pt>
                <c:pt idx="8">
                  <c:v>-44.199999999999996</c:v>
                </c:pt>
                <c:pt idx="9">
                  <c:v>-67.2</c:v>
                </c:pt>
                <c:pt idx="10">
                  <c:v>-93</c:v>
                </c:pt>
              </c:numCache>
            </c:numRef>
          </c:val>
          <c:smooth val="0"/>
        </c:ser>
        <c:axId val="30340421"/>
        <c:axId val="4628334"/>
      </c:lineChart>
      <c:catAx>
        <c:axId val="3034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8334"/>
        <c:crosses val="autoZero"/>
        <c:auto val="1"/>
        <c:lblOffset val="100"/>
        <c:noMultiLvlLbl val="0"/>
      </c:catAx>
      <c:valAx>
        <c:axId val="4628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задание5!$A$4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задание5!$B$4:$L$4</c:f>
              <c:numCache>
                <c:ptCount val="11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</c:v>
                </c:pt>
                <c:pt idx="4">
                  <c:v>6.8</c:v>
                </c:pt>
                <c:pt idx="5">
                  <c:v>7</c:v>
                </c:pt>
                <c:pt idx="6">
                  <c:v>7.2</c:v>
                </c:pt>
                <c:pt idx="7">
                  <c:v>7.4</c:v>
                </c:pt>
                <c:pt idx="8">
                  <c:v>7.6</c:v>
                </c:pt>
                <c:pt idx="9">
                  <c:v>7.8</c:v>
                </c:pt>
                <c:pt idx="1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задание5!$A$5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задание5!$B$5:$L$5</c:f>
              <c:numCache>
                <c:ptCount val="11"/>
                <c:pt idx="0">
                  <c:v>0.5020671009084208</c:v>
                </c:pt>
                <c:pt idx="1">
                  <c:v>-2.585804192530366</c:v>
                </c:pt>
                <c:pt idx="2">
                  <c:v>3.001396153037728</c:v>
                </c:pt>
                <c:pt idx="3">
                  <c:v>-0.5199622913010579</c:v>
                </c:pt>
                <c:pt idx="4">
                  <c:v>-2.897494038945819</c:v>
                </c:pt>
                <c:pt idx="5">
                  <c:v>2.566166120256523</c:v>
                </c:pt>
                <c:pt idx="6">
                  <c:v>2.019040876015264</c:v>
                </c:pt>
                <c:pt idx="7">
                  <c:v>-3.1289006289491446</c:v>
                </c:pt>
                <c:pt idx="8">
                  <c:v>-2.3016068725284593</c:v>
                </c:pt>
                <c:pt idx="9">
                  <c:v>2.549707677865064</c:v>
                </c:pt>
                <c:pt idx="10">
                  <c:v>3.70727402167114</c:v>
                </c:pt>
              </c:numCache>
            </c:numRef>
          </c:val>
          <c:smooth val="0"/>
        </c:ser>
        <c:axId val="41655007"/>
        <c:axId val="39350744"/>
      </c:line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50744"/>
        <c:crosses val="autoZero"/>
        <c:auto val="1"/>
        <c:lblOffset val="100"/>
        <c:noMultiLvlLbl val="0"/>
      </c:catAx>
      <c:valAx>
        <c:axId val="3935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3225"/>
          <c:y val="0.00325"/>
          <c:w val="0.86175"/>
          <c:h val="0.99675"/>
        </c:manualLayout>
      </c:layout>
      <c:surface3DChart>
        <c:ser>
          <c:idx val="0"/>
          <c:order val="0"/>
          <c:tx>
            <c:strRef>
              <c:f>задание6!$A$2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задание6!$B$2:$V$2</c:f>
              <c:numCache>
                <c:ptCount val="21"/>
                <c:pt idx="0">
                  <c:v>-0.3037100872948923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ser>
          <c:idx val="1"/>
          <c:order val="1"/>
          <c:tx>
            <c:strRef>
              <c:f>задание6!$A$3</c:f>
              <c:strCache>
                <c:ptCount val="1"/>
                <c:pt idx="0">
                  <c:v>-1,8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задание6!$B$3:$V$3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"/>
          <c:order val="2"/>
          <c:tx>
            <c:strRef>
              <c:f>задание6!$A$4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задание6!$B$4:$V$4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3"/>
          <c:order val="3"/>
          <c:tx>
            <c:strRef>
              <c:f>задание6!$A$5</c:f>
              <c:strCache>
                <c:ptCount val="1"/>
                <c:pt idx="0">
                  <c:v>-1,4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задание6!$B$5:$V$5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4"/>
          <c:order val="4"/>
          <c:tx>
            <c:strRef>
              <c:f>задание6!$A$6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задание6!$B$6:$V$6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5"/>
          <c:order val="5"/>
          <c:tx>
            <c:strRef>
              <c:f>задание6!$A$7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задание6!$B$7:$V$7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6"/>
          <c:order val="6"/>
          <c:tx>
            <c:strRef>
              <c:f>задание6!$A$8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задание6!$B$8:$V$8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7"/>
          <c:order val="7"/>
          <c:tx>
            <c:strRef>
              <c:f>задание6!$A$9</c:f>
              <c:strCache>
                <c:ptCount val="1"/>
                <c:pt idx="0">
                  <c:v>-0,6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задание6!$B$9:$V$9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8"/>
          <c:order val="8"/>
          <c:tx>
            <c:strRef>
              <c:f>задание6!$A$10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задание6!$B$10:$V$10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9"/>
          <c:order val="9"/>
          <c:tx>
            <c:strRef>
              <c:f>задание6!$A$11</c:f>
              <c:strCache>
                <c:ptCount val="1"/>
                <c:pt idx="0">
                  <c:v>-0,2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задание6!$B$11:$V$11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0"/>
          <c:order val="10"/>
          <c:tx>
            <c:strRef>
              <c:f>задание6!$A$12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задание6!$B$12:$V$12</c:f>
              <c:numCache>
                <c:ptCount val="21"/>
                <c:pt idx="0">
                  <c:v>0.1268575858683853</c:v>
                </c:pt>
                <c:pt idx="1">
                  <c:v>-0.220974784404835</c:v>
                </c:pt>
                <c:pt idx="2">
                  <c:v>-0.48427974910648885</c:v>
                </c:pt>
                <c:pt idx="3">
                  <c:v>-0.5716810760470937</c:v>
                </c:pt>
                <c:pt idx="4">
                  <c:v>-0.4889825765967632</c:v>
                </c:pt>
                <c:pt idx="5">
                  <c:v>-0.29426025009181417</c:v>
                </c:pt>
                <c:pt idx="6">
                  <c:v>-0.05399586677533003</c:v>
                </c:pt>
                <c:pt idx="7">
                  <c:v>0.17942067578742285</c:v>
                </c:pt>
                <c:pt idx="8">
                  <c:v>0.37077744480281305</c:v>
                </c:pt>
                <c:pt idx="9">
                  <c:v>0.4963898018857492</c:v>
                </c:pt>
                <c:pt idx="10">
                  <c:v>0.5403023058681398</c:v>
                </c:pt>
                <c:pt idx="11">
                  <c:v>0.4963898018857492</c:v>
                </c:pt>
                <c:pt idx="12">
                  <c:v>0.37077744480281305</c:v>
                </c:pt>
                <c:pt idx="13">
                  <c:v>0.17942067578742285</c:v>
                </c:pt>
                <c:pt idx="14">
                  <c:v>-0.05399586677533003</c:v>
                </c:pt>
                <c:pt idx="15">
                  <c:v>-0.29426025009181417</c:v>
                </c:pt>
                <c:pt idx="16">
                  <c:v>-0.4889825765967632</c:v>
                </c:pt>
                <c:pt idx="17">
                  <c:v>-0.5716810760470937</c:v>
                </c:pt>
                <c:pt idx="18">
                  <c:v>-0.48427974910648885</c:v>
                </c:pt>
                <c:pt idx="19">
                  <c:v>-0.220974784404835</c:v>
                </c:pt>
                <c:pt idx="20">
                  <c:v>0.1268575858683853</c:v>
                </c:pt>
              </c:numCache>
            </c:numRef>
          </c:val>
        </c:ser>
        <c:ser>
          <c:idx val="11"/>
          <c:order val="11"/>
          <c:tx>
            <c:strRef>
              <c:f>задание6!$A$13</c:f>
              <c:strCache>
                <c:ptCount val="1"/>
                <c:pt idx="0">
                  <c:v>0,2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задание6!$B$13:$V$13</c:f>
              <c:numCache>
                <c:ptCount val="21"/>
                <c:pt idx="0">
                  <c:v>0.1433331079373012</c:v>
                </c:pt>
                <c:pt idx="1">
                  <c:v>-0.20255116674947815</c:v>
                </c:pt>
                <c:pt idx="2">
                  <c:v>-0.47263318442357444</c:v>
                </c:pt>
                <c:pt idx="3">
                  <c:v>-0.5715724344079769</c:v>
                </c:pt>
                <c:pt idx="4">
                  <c:v>-0.5010248655158682</c:v>
                </c:pt>
                <c:pt idx="5">
                  <c:v>-0.3165866371590696</c:v>
                </c:pt>
                <c:pt idx="6">
                  <c:v>-0.08408510486050334</c:v>
                </c:pt>
                <c:pt idx="7">
                  <c:v>0.1436484539861885</c:v>
                </c:pt>
                <c:pt idx="8">
                  <c:v>0.33078586002298793</c:v>
                </c:pt>
                <c:pt idx="9">
                  <c:v>0.45353592988735786</c:v>
                </c:pt>
                <c:pt idx="10">
                  <c:v>0.4963898018857492</c:v>
                </c:pt>
                <c:pt idx="11">
                  <c:v>0.45353592988735786</c:v>
                </c:pt>
                <c:pt idx="12">
                  <c:v>0.33078586002298793</c:v>
                </c:pt>
                <c:pt idx="13">
                  <c:v>0.1436484539861885</c:v>
                </c:pt>
                <c:pt idx="14">
                  <c:v>-0.08408510486050334</c:v>
                </c:pt>
                <c:pt idx="15">
                  <c:v>-0.3165866371590696</c:v>
                </c:pt>
                <c:pt idx="16">
                  <c:v>-0.5010248655158682</c:v>
                </c:pt>
                <c:pt idx="17">
                  <c:v>-0.5715724344079769</c:v>
                </c:pt>
                <c:pt idx="18">
                  <c:v>-0.47263318442357444</c:v>
                </c:pt>
                <c:pt idx="19">
                  <c:v>-0.20255116674947815</c:v>
                </c:pt>
                <c:pt idx="20">
                  <c:v>0.1433331079373012</c:v>
                </c:pt>
              </c:numCache>
            </c:numRef>
          </c:val>
        </c:ser>
        <c:ser>
          <c:idx val="12"/>
          <c:order val="12"/>
          <c:tx>
            <c:strRef>
              <c:f>задание6!$A$14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задание6!$B$14:$V$14</c:f>
              <c:numCache>
                <c:ptCount val="21"/>
                <c:pt idx="0">
                  <c:v>0.19053536265888613</c:v>
                </c:pt>
                <c:pt idx="1">
                  <c:v>-0.14651519698495133</c:v>
                </c:pt>
                <c:pt idx="2">
                  <c:v>-0.434137663072975</c:v>
                </c:pt>
                <c:pt idx="3">
                  <c:v>-0.5660065432277838</c:v>
                </c:pt>
                <c:pt idx="4">
                  <c:v>-0.5314198454829754</c:v>
                </c:pt>
                <c:pt idx="5">
                  <c:v>-0.37810537744840134</c:v>
                </c:pt>
                <c:pt idx="6">
                  <c:v>-0.16934644278802913</c:v>
                </c:pt>
                <c:pt idx="7">
                  <c:v>0.04118354551553853</c:v>
                </c:pt>
                <c:pt idx="8">
                  <c:v>0.21600900444695847</c:v>
                </c:pt>
                <c:pt idx="9">
                  <c:v>0.33078586002298793</c:v>
                </c:pt>
                <c:pt idx="10">
                  <c:v>0.37077744480281305</c:v>
                </c:pt>
                <c:pt idx="11">
                  <c:v>0.33078586002298793</c:v>
                </c:pt>
                <c:pt idx="12">
                  <c:v>0.21600900444695847</c:v>
                </c:pt>
                <c:pt idx="13">
                  <c:v>0.04118354551553853</c:v>
                </c:pt>
                <c:pt idx="14">
                  <c:v>-0.16934644278802913</c:v>
                </c:pt>
                <c:pt idx="15">
                  <c:v>-0.37810537744840134</c:v>
                </c:pt>
                <c:pt idx="16">
                  <c:v>-0.5314198454829754</c:v>
                </c:pt>
                <c:pt idx="17">
                  <c:v>-0.5660065432277838</c:v>
                </c:pt>
                <c:pt idx="18">
                  <c:v>-0.434137663072975</c:v>
                </c:pt>
                <c:pt idx="19">
                  <c:v>-0.14651519698495133</c:v>
                </c:pt>
                <c:pt idx="20">
                  <c:v>0.19053536265888613</c:v>
                </c:pt>
              </c:numCache>
            </c:numRef>
          </c:val>
        </c:ser>
        <c:ser>
          <c:idx val="13"/>
          <c:order val="13"/>
          <c:tx>
            <c:strRef>
              <c:f>задание6!$A$15</c:f>
              <c:strCache>
                <c:ptCount val="1"/>
                <c:pt idx="0">
                  <c:v>0,6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задание6!$B$15:$V$15</c:f>
              <c:numCache>
                <c:ptCount val="21"/>
                <c:pt idx="0">
                  <c:v>0.2605785037680469</c:v>
                </c:pt>
                <c:pt idx="1">
                  <c:v>-0.05229138531161998</c:v>
                </c:pt>
                <c:pt idx="2">
                  <c:v>-0.3596308301370877</c:v>
                </c:pt>
                <c:pt idx="3">
                  <c:v>-0.5401101761124684</c:v>
                </c:pt>
                <c:pt idx="4">
                  <c:v>-0.5630855489605987</c:v>
                </c:pt>
                <c:pt idx="5">
                  <c:v>-0.46203559967539753</c:v>
                </c:pt>
                <c:pt idx="6">
                  <c:v>-0.29426025009181417</c:v>
                </c:pt>
                <c:pt idx="7">
                  <c:v>-0.11334509635161742</c:v>
                </c:pt>
                <c:pt idx="8">
                  <c:v>0.04118354551553853</c:v>
                </c:pt>
                <c:pt idx="9">
                  <c:v>0.1436484539861885</c:v>
                </c:pt>
                <c:pt idx="10">
                  <c:v>0.17942067578742285</c:v>
                </c:pt>
                <c:pt idx="11">
                  <c:v>0.1436484539861885</c:v>
                </c:pt>
                <c:pt idx="12">
                  <c:v>0.04118354551553853</c:v>
                </c:pt>
                <c:pt idx="13">
                  <c:v>-0.11334509635161742</c:v>
                </c:pt>
                <c:pt idx="14">
                  <c:v>-0.29426025009181417</c:v>
                </c:pt>
                <c:pt idx="15">
                  <c:v>-0.46203559967539753</c:v>
                </c:pt>
                <c:pt idx="16">
                  <c:v>-0.5630855489605987</c:v>
                </c:pt>
                <c:pt idx="17">
                  <c:v>-0.5401101761124684</c:v>
                </c:pt>
                <c:pt idx="18">
                  <c:v>-0.3596308301370877</c:v>
                </c:pt>
                <c:pt idx="19">
                  <c:v>-0.05229138531161998</c:v>
                </c:pt>
                <c:pt idx="20">
                  <c:v>0.2605785037680469</c:v>
                </c:pt>
              </c:numCache>
            </c:numRef>
          </c:val>
        </c:ser>
        <c:ser>
          <c:idx val="14"/>
          <c:order val="14"/>
          <c:tx>
            <c:strRef>
              <c:f>задание6!$A$16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задание6!$B$16:$V$16</c:f>
              <c:numCache>
                <c:ptCount val="21"/>
                <c:pt idx="0">
                  <c:v>0.33694053750830394</c:v>
                </c:pt>
                <c:pt idx="1">
                  <c:v>0.07551918203064119</c:v>
                </c:pt>
                <c:pt idx="2">
                  <c:v>-0.23922278565509777</c:v>
                </c:pt>
                <c:pt idx="3">
                  <c:v>-0.47263318442357477</c:v>
                </c:pt>
                <c:pt idx="4">
                  <c:v>-0.5687224061725095</c:v>
                </c:pt>
                <c:pt idx="5">
                  <c:v>-0.5396441072299263</c:v>
                </c:pt>
                <c:pt idx="6">
                  <c:v>-0.43128737862460936</c:v>
                </c:pt>
                <c:pt idx="7">
                  <c:v>-0.29426025009181417</c:v>
                </c:pt>
                <c:pt idx="8">
                  <c:v>-0.16934644278802913</c:v>
                </c:pt>
                <c:pt idx="9">
                  <c:v>-0.08408510486050334</c:v>
                </c:pt>
                <c:pt idx="10">
                  <c:v>-0.05399586677533003</c:v>
                </c:pt>
                <c:pt idx="11">
                  <c:v>-0.08408510486050334</c:v>
                </c:pt>
                <c:pt idx="12">
                  <c:v>-0.16934644278802913</c:v>
                </c:pt>
                <c:pt idx="13">
                  <c:v>-0.29426025009181417</c:v>
                </c:pt>
                <c:pt idx="14">
                  <c:v>-0.43128737862460936</c:v>
                </c:pt>
                <c:pt idx="15">
                  <c:v>-0.5396441072299263</c:v>
                </c:pt>
                <c:pt idx="16">
                  <c:v>-0.5687224061725095</c:v>
                </c:pt>
                <c:pt idx="17">
                  <c:v>-0.47263318442357477</c:v>
                </c:pt>
                <c:pt idx="18">
                  <c:v>-0.23922278565509777</c:v>
                </c:pt>
                <c:pt idx="19">
                  <c:v>0.07551918203064119</c:v>
                </c:pt>
                <c:pt idx="20">
                  <c:v>0.33694053750830394</c:v>
                </c:pt>
              </c:numCache>
            </c:numRef>
          </c:val>
        </c:ser>
        <c:ser>
          <c:idx val="15"/>
          <c:order val="15"/>
          <c:tx>
            <c:strRef>
              <c:f>задание6!$A$17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задание6!$B$17:$V$17</c:f>
              <c:numCache>
                <c:ptCount val="21"/>
                <c:pt idx="0">
                  <c:v>0.39198787807920926</c:v>
                </c:pt>
                <c:pt idx="1">
                  <c:v>0.2199421840069418</c:v>
                </c:pt>
                <c:pt idx="2">
                  <c:v>-0.07108679683483392</c:v>
                </c:pt>
                <c:pt idx="3">
                  <c:v>-0.34341378498737096</c:v>
                </c:pt>
                <c:pt idx="4">
                  <c:v>-0.515336025027292</c:v>
                </c:pt>
                <c:pt idx="5">
                  <c:v>-0.5715724344079769</c:v>
                </c:pt>
                <c:pt idx="6">
                  <c:v>-0.5396441072299263</c:v>
                </c:pt>
                <c:pt idx="7">
                  <c:v>-0.46203559967539753</c:v>
                </c:pt>
                <c:pt idx="8">
                  <c:v>-0.37810537744840134</c:v>
                </c:pt>
                <c:pt idx="9">
                  <c:v>-0.3165866371590696</c:v>
                </c:pt>
                <c:pt idx="10">
                  <c:v>-0.29426025009181417</c:v>
                </c:pt>
                <c:pt idx="11">
                  <c:v>-0.3165866371590696</c:v>
                </c:pt>
                <c:pt idx="12">
                  <c:v>-0.37810537744840134</c:v>
                </c:pt>
                <c:pt idx="13">
                  <c:v>-0.46203559967539753</c:v>
                </c:pt>
                <c:pt idx="14">
                  <c:v>-0.5396441072299263</c:v>
                </c:pt>
                <c:pt idx="15">
                  <c:v>-0.5715724344079769</c:v>
                </c:pt>
                <c:pt idx="16">
                  <c:v>-0.515336025027292</c:v>
                </c:pt>
                <c:pt idx="17">
                  <c:v>-0.34341378498737096</c:v>
                </c:pt>
                <c:pt idx="18">
                  <c:v>-0.07108679683483392</c:v>
                </c:pt>
                <c:pt idx="19">
                  <c:v>0.2199421840069418</c:v>
                </c:pt>
                <c:pt idx="20">
                  <c:v>0.39198787807920926</c:v>
                </c:pt>
              </c:numCache>
            </c:numRef>
          </c:val>
        </c:ser>
        <c:ser>
          <c:idx val="16"/>
          <c:order val="16"/>
          <c:tx>
            <c:strRef>
              <c:f>задание6!$A$18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задание6!$B$18:$V$18</c:f>
              <c:numCache>
                <c:ptCount val="21"/>
                <c:pt idx="0">
                  <c:v>0.38922004791575543</c:v>
                </c:pt>
                <c:pt idx="1">
                  <c:v>0.3455467167393841</c:v>
                </c:pt>
                <c:pt idx="2">
                  <c:v>0.1268575858683853</c:v>
                </c:pt>
                <c:pt idx="3">
                  <c:v>-0.14651519698495175</c:v>
                </c:pt>
                <c:pt idx="4">
                  <c:v>-0.37544532759138355</c:v>
                </c:pt>
                <c:pt idx="5">
                  <c:v>-0.515336025027292</c:v>
                </c:pt>
                <c:pt idx="6">
                  <c:v>-0.5687224061725095</c:v>
                </c:pt>
                <c:pt idx="7">
                  <c:v>-0.5630855489605987</c:v>
                </c:pt>
                <c:pt idx="8">
                  <c:v>-0.5314198454829754</c:v>
                </c:pt>
                <c:pt idx="9">
                  <c:v>-0.5010248655158682</c:v>
                </c:pt>
                <c:pt idx="10">
                  <c:v>-0.4889825765967632</c:v>
                </c:pt>
                <c:pt idx="11">
                  <c:v>-0.5010248655158682</c:v>
                </c:pt>
                <c:pt idx="12">
                  <c:v>-0.5314198454829754</c:v>
                </c:pt>
                <c:pt idx="13">
                  <c:v>-0.5630855489605987</c:v>
                </c:pt>
                <c:pt idx="14">
                  <c:v>-0.5687224061725095</c:v>
                </c:pt>
                <c:pt idx="15">
                  <c:v>-0.515336025027292</c:v>
                </c:pt>
                <c:pt idx="16">
                  <c:v>-0.37544532759138355</c:v>
                </c:pt>
                <c:pt idx="17">
                  <c:v>-0.14651519698495175</c:v>
                </c:pt>
                <c:pt idx="18">
                  <c:v>0.1268575858683853</c:v>
                </c:pt>
                <c:pt idx="19">
                  <c:v>0.3455467167393841</c:v>
                </c:pt>
                <c:pt idx="20">
                  <c:v>0.38922004791575543</c:v>
                </c:pt>
              </c:numCache>
            </c:numRef>
          </c:val>
        </c:ser>
        <c:ser>
          <c:idx val="17"/>
          <c:order val="17"/>
          <c:tx>
            <c:strRef>
              <c:f>задание6!$A$19</c:f>
              <c:strCache>
                <c:ptCount val="1"/>
                <c:pt idx="0">
                  <c:v>1,4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задание6!$B$19:$V$19</c:f>
              <c:numCache>
                <c:ptCount val="21"/>
                <c:pt idx="0">
                  <c:v>0.29549587877819905</c:v>
                </c:pt>
                <c:pt idx="1">
                  <c:v>0.4002209371970389</c:v>
                </c:pt>
                <c:pt idx="2">
                  <c:v>0.30757512050122504</c:v>
                </c:pt>
                <c:pt idx="3">
                  <c:v>0.0929273396353893</c:v>
                </c:pt>
                <c:pt idx="4">
                  <c:v>-0.14651519698495175</c:v>
                </c:pt>
                <c:pt idx="5">
                  <c:v>-0.34341378498737096</c:v>
                </c:pt>
                <c:pt idx="6">
                  <c:v>-0.47263318442357477</c:v>
                </c:pt>
                <c:pt idx="7">
                  <c:v>-0.5401101761124684</c:v>
                </c:pt>
                <c:pt idx="8">
                  <c:v>-0.5660065432277838</c:v>
                </c:pt>
                <c:pt idx="9">
                  <c:v>-0.5715724344079769</c:v>
                </c:pt>
                <c:pt idx="10">
                  <c:v>-0.5716810760470937</c:v>
                </c:pt>
                <c:pt idx="11">
                  <c:v>-0.5715724344079769</c:v>
                </c:pt>
                <c:pt idx="12">
                  <c:v>-0.5660065432277838</c:v>
                </c:pt>
                <c:pt idx="13">
                  <c:v>-0.5401101761124684</c:v>
                </c:pt>
                <c:pt idx="14">
                  <c:v>-0.47263318442357477</c:v>
                </c:pt>
                <c:pt idx="15">
                  <c:v>-0.34341378498737096</c:v>
                </c:pt>
                <c:pt idx="16">
                  <c:v>-0.14651519698495175</c:v>
                </c:pt>
                <c:pt idx="17">
                  <c:v>0.0929273396353893</c:v>
                </c:pt>
                <c:pt idx="18">
                  <c:v>0.30757512050122504</c:v>
                </c:pt>
                <c:pt idx="19">
                  <c:v>0.4002209371970389</c:v>
                </c:pt>
                <c:pt idx="20">
                  <c:v>0.29549587877819905</c:v>
                </c:pt>
              </c:numCache>
            </c:numRef>
          </c:val>
        </c:ser>
        <c:ser>
          <c:idx val="18"/>
          <c:order val="18"/>
          <c:tx>
            <c:strRef>
              <c:f>задание6!$A$20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задание6!$B$20:$V$20</c:f>
              <c:numCache>
                <c:ptCount val="21"/>
                <c:pt idx="0">
                  <c:v>0.10538662971330232</c:v>
                </c:pt>
                <c:pt idx="1">
                  <c:v>0.33339871824504264</c:v>
                </c:pt>
                <c:pt idx="2">
                  <c:v>0.39885581731815634</c:v>
                </c:pt>
                <c:pt idx="3">
                  <c:v>0.30757512050122504</c:v>
                </c:pt>
                <c:pt idx="4">
                  <c:v>0.1268575858683853</c:v>
                </c:pt>
                <c:pt idx="5">
                  <c:v>-0.07108679683483392</c:v>
                </c:pt>
                <c:pt idx="6">
                  <c:v>-0.23922278565509777</c:v>
                </c:pt>
                <c:pt idx="7">
                  <c:v>-0.3596308301370877</c:v>
                </c:pt>
                <c:pt idx="8">
                  <c:v>-0.434137663072975</c:v>
                </c:pt>
                <c:pt idx="9">
                  <c:v>-0.47263318442357444</c:v>
                </c:pt>
                <c:pt idx="10">
                  <c:v>-0.48427974910648885</c:v>
                </c:pt>
                <c:pt idx="11">
                  <c:v>-0.47263318442357444</c:v>
                </c:pt>
                <c:pt idx="12">
                  <c:v>-0.434137663072975</c:v>
                </c:pt>
                <c:pt idx="13">
                  <c:v>-0.3596308301370877</c:v>
                </c:pt>
                <c:pt idx="14">
                  <c:v>-0.23922278565509777</c:v>
                </c:pt>
                <c:pt idx="15">
                  <c:v>-0.07108679683483392</c:v>
                </c:pt>
                <c:pt idx="16">
                  <c:v>0.1268575858683853</c:v>
                </c:pt>
                <c:pt idx="17">
                  <c:v>0.30757512050122504</c:v>
                </c:pt>
                <c:pt idx="18">
                  <c:v>0.39885581731815634</c:v>
                </c:pt>
                <c:pt idx="19">
                  <c:v>0.33339871824504264</c:v>
                </c:pt>
                <c:pt idx="20">
                  <c:v>0.10538662971330232</c:v>
                </c:pt>
              </c:numCache>
            </c:numRef>
          </c:val>
        </c:ser>
        <c:ser>
          <c:idx val="19"/>
          <c:order val="19"/>
          <c:tx>
            <c:strRef>
              <c:f>задание6!$A$21</c:f>
              <c:strCache>
                <c:ptCount val="1"/>
                <c:pt idx="0">
                  <c:v>1,8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задание6!$B$21:$V$21</c:f>
              <c:numCache>
                <c:ptCount val="21"/>
                <c:pt idx="0">
                  <c:v>-0.13116095208698447</c:v>
                </c:pt>
                <c:pt idx="1">
                  <c:v>0.13357595482927784</c:v>
                </c:pt>
                <c:pt idx="2">
                  <c:v>0.33339871824504264</c:v>
                </c:pt>
                <c:pt idx="3">
                  <c:v>0.4002209371970389</c:v>
                </c:pt>
                <c:pt idx="4">
                  <c:v>0.3455467167393841</c:v>
                </c:pt>
                <c:pt idx="5">
                  <c:v>0.2199421840069418</c:v>
                </c:pt>
                <c:pt idx="6">
                  <c:v>0.07551918203064119</c:v>
                </c:pt>
                <c:pt idx="7">
                  <c:v>-0.05229138531161998</c:v>
                </c:pt>
                <c:pt idx="8">
                  <c:v>-0.14651519698495133</c:v>
                </c:pt>
                <c:pt idx="9">
                  <c:v>-0.20255116674947815</c:v>
                </c:pt>
                <c:pt idx="10">
                  <c:v>-0.220974784404835</c:v>
                </c:pt>
                <c:pt idx="11">
                  <c:v>-0.20255116674947815</c:v>
                </c:pt>
                <c:pt idx="12">
                  <c:v>-0.14651519698495133</c:v>
                </c:pt>
                <c:pt idx="13">
                  <c:v>-0.05229138531161998</c:v>
                </c:pt>
                <c:pt idx="14">
                  <c:v>0.07551918203064119</c:v>
                </c:pt>
                <c:pt idx="15">
                  <c:v>0.2199421840069418</c:v>
                </c:pt>
                <c:pt idx="16">
                  <c:v>0.3455467167393841</c:v>
                </c:pt>
                <c:pt idx="17">
                  <c:v>0.4002209371970389</c:v>
                </c:pt>
                <c:pt idx="18">
                  <c:v>0.33339871824504264</c:v>
                </c:pt>
                <c:pt idx="19">
                  <c:v>0.13357595482927784</c:v>
                </c:pt>
                <c:pt idx="20">
                  <c:v>-0.13116095208698447</c:v>
                </c:pt>
              </c:numCache>
            </c:numRef>
          </c:val>
        </c:ser>
        <c:ser>
          <c:idx val="20"/>
          <c:order val="20"/>
          <c:tx>
            <c:strRef>
              <c:f>задание6!$A$22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задание6!$B$1:$V$1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задание6!$B$22:$V$22</c:f>
              <c:numCache>
                <c:ptCount val="21"/>
                <c:pt idx="0">
                  <c:v>-0.3037100872948923</c:v>
                </c:pt>
                <c:pt idx="1">
                  <c:v>-0.13116095208698447</c:v>
                </c:pt>
                <c:pt idx="2">
                  <c:v>0.10538662971330232</c:v>
                </c:pt>
                <c:pt idx="3">
                  <c:v>0.29549587877819905</c:v>
                </c:pt>
                <c:pt idx="4">
                  <c:v>0.38922004791575543</c:v>
                </c:pt>
                <c:pt idx="5">
                  <c:v>0.39198787807920926</c:v>
                </c:pt>
                <c:pt idx="6">
                  <c:v>0.33694053750830394</c:v>
                </c:pt>
                <c:pt idx="7">
                  <c:v>0.2605785037680469</c:v>
                </c:pt>
                <c:pt idx="8">
                  <c:v>0.19053536265888613</c:v>
                </c:pt>
                <c:pt idx="9">
                  <c:v>0.1433331079373012</c:v>
                </c:pt>
                <c:pt idx="10">
                  <c:v>0.1268575858683853</c:v>
                </c:pt>
                <c:pt idx="11">
                  <c:v>0.1433331079373012</c:v>
                </c:pt>
                <c:pt idx="12">
                  <c:v>0.19053536265888613</c:v>
                </c:pt>
                <c:pt idx="13">
                  <c:v>0.2605785037680469</c:v>
                </c:pt>
                <c:pt idx="14">
                  <c:v>0.33694053750830394</c:v>
                </c:pt>
                <c:pt idx="15">
                  <c:v>0.39198787807920926</c:v>
                </c:pt>
                <c:pt idx="16">
                  <c:v>0.38922004791575543</c:v>
                </c:pt>
                <c:pt idx="17">
                  <c:v>0.29549587877819905</c:v>
                </c:pt>
                <c:pt idx="18">
                  <c:v>0.10538662971330232</c:v>
                </c:pt>
                <c:pt idx="19">
                  <c:v>-0.13116095208698447</c:v>
                </c:pt>
                <c:pt idx="20">
                  <c:v>-0.3037100872948923</c:v>
                </c:pt>
              </c:numCache>
            </c:numRef>
          </c:val>
        </c:ser>
        <c:axId val="18612377"/>
        <c:axId val="33293666"/>
        <c:axId val="31207539"/>
      </c:surface3D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93666"/>
        <c:crosses val="autoZero"/>
        <c:auto val="1"/>
        <c:lblOffset val="100"/>
        <c:noMultiLvlLbl val="0"/>
      </c:catAx>
      <c:valAx>
        <c:axId val="33293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12377"/>
        <c:crossesAt val="1"/>
        <c:crossBetween val="between"/>
        <c:dispUnits/>
      </c:valAx>
      <c:serAx>
        <c:axId val="312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936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26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104775</xdr:rowOff>
    </xdr:from>
    <xdr:to>
      <xdr:col>12</xdr:col>
      <xdr:colOff>438150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753100" y="104775"/>
        <a:ext cx="56483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1019175</xdr:colOff>
      <xdr:row>24</xdr:row>
      <xdr:rowOff>114300</xdr:rowOff>
    </xdr:from>
    <xdr:to>
      <xdr:col>12</xdr:col>
      <xdr:colOff>438150</xdr:colOff>
      <xdr:row>42</xdr:row>
      <xdr:rowOff>57150</xdr:rowOff>
    </xdr:to>
    <xdr:graphicFrame>
      <xdr:nvGraphicFramePr>
        <xdr:cNvPr id="2" name="Chart 4"/>
        <xdr:cNvGraphicFramePr/>
      </xdr:nvGraphicFramePr>
      <xdr:xfrm>
        <a:off x="4772025" y="5514975"/>
        <a:ext cx="6629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962025</xdr:colOff>
      <xdr:row>44</xdr:row>
      <xdr:rowOff>0</xdr:rowOff>
    </xdr:from>
    <xdr:to>
      <xdr:col>12</xdr:col>
      <xdr:colOff>390525</xdr:colOff>
      <xdr:row>61</xdr:row>
      <xdr:rowOff>104775</xdr:rowOff>
    </xdr:to>
    <xdr:graphicFrame>
      <xdr:nvGraphicFramePr>
        <xdr:cNvPr id="3" name="Chart 5"/>
        <xdr:cNvGraphicFramePr/>
      </xdr:nvGraphicFramePr>
      <xdr:xfrm>
        <a:off x="4714875" y="8639175"/>
        <a:ext cx="66389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0.8495</cdr:y>
    </cdr:from>
    <cdr:to>
      <cdr:x>0.563</cdr:x>
      <cdr:y>0.95175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71625"/>
          <a:ext cx="1038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эконом.теория</a:t>
          </a:r>
        </a:p>
      </cdr:txBody>
    </cdr:sp>
  </cdr:relSizeAnchor>
  <cdr:relSizeAnchor xmlns:cdr="http://schemas.openxmlformats.org/drawingml/2006/chartDrawing">
    <cdr:from>
      <cdr:x>0.538</cdr:x>
      <cdr:y>0.5</cdr:y>
    </cdr:from>
    <cdr:to>
      <cdr:x>0.70075</cdr:x>
      <cdr:y>0.60225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923925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математика</a:t>
          </a:r>
        </a:p>
      </cdr:txBody>
    </cdr:sp>
  </cdr:relSizeAnchor>
  <cdr:relSizeAnchor xmlns:cdr="http://schemas.openxmlformats.org/drawingml/2006/chartDrawing">
    <cdr:from>
      <cdr:x>0.1815</cdr:x>
      <cdr:y>0.5</cdr:y>
    </cdr:from>
    <cdr:to>
      <cdr:x>0.36275</cdr:x>
      <cdr:y>0.60225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923925"/>
          <a:ext cx="942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информатика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142875</xdr:rowOff>
    </xdr:from>
    <xdr:to>
      <xdr:col>14</xdr:col>
      <xdr:colOff>152400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6734175" y="142875"/>
        <a:ext cx="51816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9525</xdr:rowOff>
    </xdr:from>
    <xdr:to>
      <xdr:col>11</xdr:col>
      <xdr:colOff>352425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657475" y="1304925"/>
        <a:ext cx="5343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76200</xdr:rowOff>
    </xdr:from>
    <xdr:to>
      <xdr:col>11</xdr:col>
      <xdr:colOff>619125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3152775" y="1209675"/>
        <a:ext cx="51720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8</xdr:row>
      <xdr:rowOff>57150</xdr:rowOff>
    </xdr:from>
    <xdr:to>
      <xdr:col>11</xdr:col>
      <xdr:colOff>228600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590800" y="1352550"/>
        <a:ext cx="51816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19050</xdr:rowOff>
    </xdr:from>
    <xdr:to>
      <xdr:col>14</xdr:col>
      <xdr:colOff>28575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14375" y="3743325"/>
        <a:ext cx="9048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50">
      <selection activeCell="D2" sqref="D2"/>
    </sheetView>
  </sheetViews>
  <sheetFormatPr defaultColWidth="9.00390625" defaultRowHeight="12.75"/>
  <cols>
    <col min="1" max="1" width="10.375" style="0" customWidth="1"/>
    <col min="2" max="2" width="19.00390625" style="0" customWidth="1"/>
    <col min="3" max="3" width="19.875" style="0" customWidth="1"/>
    <col min="4" max="4" width="22.625" style="0" customWidth="1"/>
  </cols>
  <sheetData>
    <row r="1" spans="1:4" ht="83.25" customHeight="1" thickBot="1">
      <c r="A1" s="1" t="s">
        <v>1</v>
      </c>
      <c r="B1" s="2" t="s">
        <v>0</v>
      </c>
      <c r="C1" s="3" t="s">
        <v>2</v>
      </c>
      <c r="D1" s="4" t="s">
        <v>3</v>
      </c>
    </row>
    <row r="2" spans="1:4" ht="16.5" thickBot="1">
      <c r="A2" s="5" t="s">
        <v>4</v>
      </c>
      <c r="B2" s="6">
        <v>180</v>
      </c>
      <c r="C2" s="6">
        <v>200</v>
      </c>
      <c r="D2" s="7">
        <f>(C2-C$2)/C$2</f>
        <v>0</v>
      </c>
    </row>
    <row r="3" spans="1:4" ht="16.5" thickBot="1">
      <c r="A3" s="5" t="s">
        <v>5</v>
      </c>
      <c r="B3" s="6">
        <v>195</v>
      </c>
      <c r="C3" s="6">
        <v>210</v>
      </c>
      <c r="D3" s="7">
        <f aca="true" t="shared" si="0" ref="D3:D13">(C3-C$2)/C$2</f>
        <v>0.05</v>
      </c>
    </row>
    <row r="4" spans="1:4" ht="16.5" thickBot="1">
      <c r="A4" s="5" t="s">
        <v>6</v>
      </c>
      <c r="B4" s="6">
        <v>200</v>
      </c>
      <c r="C4" s="6">
        <v>230</v>
      </c>
      <c r="D4" s="7">
        <f t="shared" si="0"/>
        <v>0.15</v>
      </c>
    </row>
    <row r="5" spans="1:4" ht="16.5" thickBot="1">
      <c r="A5" s="5" t="s">
        <v>7</v>
      </c>
      <c r="B5" s="6">
        <v>213</v>
      </c>
      <c r="C5" s="6">
        <v>245</v>
      </c>
      <c r="D5" s="7">
        <f t="shared" si="0"/>
        <v>0.225</v>
      </c>
    </row>
    <row r="6" spans="1:4" ht="16.5" thickBot="1">
      <c r="A6" s="5" t="s">
        <v>8</v>
      </c>
      <c r="B6" s="6">
        <v>240</v>
      </c>
      <c r="C6" s="6">
        <v>270</v>
      </c>
      <c r="D6" s="7">
        <f t="shared" si="0"/>
        <v>0.35</v>
      </c>
    </row>
    <row r="7" spans="1:4" ht="16.5" thickBot="1">
      <c r="A7" s="5" t="s">
        <v>9</v>
      </c>
      <c r="B7" s="6">
        <v>254</v>
      </c>
      <c r="C7" s="6">
        <v>275</v>
      </c>
      <c r="D7" s="7">
        <f t="shared" si="0"/>
        <v>0.375</v>
      </c>
    </row>
    <row r="8" spans="1:4" ht="16.5" thickBot="1">
      <c r="A8" s="5" t="s">
        <v>10</v>
      </c>
      <c r="B8" s="6">
        <v>260</v>
      </c>
      <c r="C8" s="6">
        <v>281</v>
      </c>
      <c r="D8" s="7">
        <f t="shared" si="0"/>
        <v>0.405</v>
      </c>
    </row>
    <row r="9" spans="1:4" ht="16.5" thickBot="1">
      <c r="A9" s="5" t="s">
        <v>11</v>
      </c>
      <c r="B9" s="6">
        <v>265</v>
      </c>
      <c r="C9" s="6">
        <v>290</v>
      </c>
      <c r="D9" s="7">
        <f t="shared" si="0"/>
        <v>0.45</v>
      </c>
    </row>
    <row r="10" spans="1:4" ht="16.5" thickBot="1">
      <c r="A10" s="5" t="s">
        <v>12</v>
      </c>
      <c r="B10" s="6">
        <v>280</v>
      </c>
      <c r="C10" s="6">
        <v>300</v>
      </c>
      <c r="D10" s="7">
        <f t="shared" si="0"/>
        <v>0.5</v>
      </c>
    </row>
    <row r="11" spans="1:4" ht="16.5" thickBot="1">
      <c r="A11" s="5" t="s">
        <v>13</v>
      </c>
      <c r="B11" s="6">
        <v>290</v>
      </c>
      <c r="C11" s="6">
        <v>315</v>
      </c>
      <c r="D11" s="7">
        <f t="shared" si="0"/>
        <v>0.575</v>
      </c>
    </row>
    <row r="12" spans="1:4" ht="16.5" thickBot="1">
      <c r="A12" s="5" t="s">
        <v>14</v>
      </c>
      <c r="B12" s="6">
        <v>300</v>
      </c>
      <c r="C12" s="6">
        <v>323</v>
      </c>
      <c r="D12" s="7">
        <f t="shared" si="0"/>
        <v>0.615</v>
      </c>
    </row>
    <row r="13" spans="1:4" ht="16.5" thickBot="1">
      <c r="A13" s="5" t="s">
        <v>15</v>
      </c>
      <c r="B13" s="6">
        <v>325</v>
      </c>
      <c r="C13" s="6">
        <v>330</v>
      </c>
      <c r="D13" s="7">
        <f t="shared" si="0"/>
        <v>0.65</v>
      </c>
    </row>
    <row r="14" spans="1:4" ht="16.5" thickBot="1">
      <c r="A14" s="8" t="s">
        <v>16</v>
      </c>
      <c r="B14" s="10">
        <f>SUM(B2:B13)</f>
        <v>3002</v>
      </c>
      <c r="C14" s="10">
        <f>SUM(C2:C13)</f>
        <v>3269</v>
      </c>
      <c r="D14" s="9">
        <f>AVERAGE(D2:D13)</f>
        <v>0.36208333333333337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B1">
      <selection activeCell="E9" sqref="E9"/>
    </sheetView>
  </sheetViews>
  <sheetFormatPr defaultColWidth="9.00390625" defaultRowHeight="12.75"/>
  <cols>
    <col min="2" max="2" width="28.375" style="0" bestFit="1" customWidth="1"/>
    <col min="3" max="3" width="11.00390625" style="0" customWidth="1"/>
    <col min="4" max="4" width="12.375" style="0" customWidth="1"/>
    <col min="5" max="5" width="12.625" style="0" customWidth="1"/>
  </cols>
  <sheetData>
    <row r="2" ht="13.5" thickBot="1">
      <c r="B2" t="s">
        <v>17</v>
      </c>
    </row>
    <row r="3" spans="1:5" ht="14.25" thickBot="1" thickTop="1">
      <c r="A3" s="11" t="s">
        <v>18</v>
      </c>
      <c r="B3" s="12" t="s">
        <v>19</v>
      </c>
      <c r="C3" s="13" t="s">
        <v>20</v>
      </c>
      <c r="D3" s="13" t="s">
        <v>21</v>
      </c>
      <c r="E3" s="14" t="s">
        <v>22</v>
      </c>
    </row>
    <row r="4" spans="1:5" ht="13.5" thickBot="1">
      <c r="A4" s="15" t="s">
        <v>23</v>
      </c>
      <c r="B4" s="16" t="s">
        <v>28</v>
      </c>
      <c r="C4" s="16">
        <v>8</v>
      </c>
      <c r="D4" s="16">
        <v>7</v>
      </c>
      <c r="E4" s="17">
        <v>6</v>
      </c>
    </row>
    <row r="5" spans="1:5" ht="13.5" thickBot="1">
      <c r="A5" s="15" t="s">
        <v>24</v>
      </c>
      <c r="B5" s="16" t="s">
        <v>29</v>
      </c>
      <c r="C5" s="16">
        <v>7</v>
      </c>
      <c r="D5" s="16">
        <v>6</v>
      </c>
      <c r="E5" s="17">
        <v>6</v>
      </c>
    </row>
    <row r="6" spans="1:5" ht="13.5" thickBot="1">
      <c r="A6" s="15" t="s">
        <v>25</v>
      </c>
      <c r="B6" s="16" t="s">
        <v>30</v>
      </c>
      <c r="C6" s="16">
        <v>6</v>
      </c>
      <c r="D6" s="16">
        <v>5</v>
      </c>
      <c r="E6" s="17">
        <v>4</v>
      </c>
    </row>
    <row r="7" spans="1:5" ht="13.5" thickBot="1">
      <c r="A7" s="15" t="s">
        <v>26</v>
      </c>
      <c r="B7" s="16" t="s">
        <v>31</v>
      </c>
      <c r="C7" s="16">
        <v>8</v>
      </c>
      <c r="D7" s="16">
        <v>8</v>
      </c>
      <c r="E7" s="17">
        <v>8</v>
      </c>
    </row>
    <row r="8" spans="1:5" ht="13.5" thickBot="1">
      <c r="A8" s="18" t="s">
        <v>27</v>
      </c>
      <c r="B8" s="19" t="s">
        <v>32</v>
      </c>
      <c r="C8" s="19">
        <v>6</v>
      </c>
      <c r="D8" s="19">
        <v>7</v>
      </c>
      <c r="E8" s="20">
        <v>8</v>
      </c>
    </row>
    <row r="9" spans="1:5" ht="14.25" thickBot="1" thickTop="1">
      <c r="A9" s="25" t="s">
        <v>33</v>
      </c>
      <c r="B9" s="26"/>
      <c r="C9" s="21">
        <f>AVERAGE(C4:C8)</f>
        <v>7</v>
      </c>
      <c r="D9" s="21">
        <f>AVERAGE(D4:D8)</f>
        <v>6.6</v>
      </c>
      <c r="E9" s="22">
        <f>AVERAGE(E4:E8)</f>
        <v>6.4</v>
      </c>
    </row>
    <row r="10" ht="13.5" thickTop="1"/>
  </sheetData>
  <mergeCells count="1"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"/>
  <sheetViews>
    <sheetView workbookViewId="0" topLeftCell="A1">
      <selection activeCell="C48" sqref="C48"/>
    </sheetView>
  </sheetViews>
  <sheetFormatPr defaultColWidth="9.00390625" defaultRowHeight="12.75"/>
  <cols>
    <col min="1" max="16384" width="9.125" style="23" customWidth="1"/>
  </cols>
  <sheetData>
    <row r="1" spans="1:26" ht="12.75">
      <c r="A1" s="23" t="s">
        <v>34</v>
      </c>
      <c r="B1" s="23">
        <v>-6</v>
      </c>
      <c r="C1" s="23">
        <v>-5.5</v>
      </c>
      <c r="D1" s="23">
        <v>-5</v>
      </c>
      <c r="E1" s="23">
        <v>-4.5</v>
      </c>
      <c r="F1" s="23">
        <v>-4</v>
      </c>
      <c r="G1" s="23">
        <v>-3.5</v>
      </c>
      <c r="H1" s="23">
        <v>-3</v>
      </c>
      <c r="I1" s="23">
        <v>-2.5</v>
      </c>
      <c r="J1" s="23">
        <v>-2</v>
      </c>
      <c r="K1" s="23">
        <v>-1.5</v>
      </c>
      <c r="L1" s="23">
        <v>-1</v>
      </c>
      <c r="M1" s="23">
        <v>-0.5</v>
      </c>
      <c r="N1" s="23">
        <v>0</v>
      </c>
      <c r="O1" s="23">
        <v>0.5</v>
      </c>
      <c r="P1" s="23">
        <v>1</v>
      </c>
      <c r="Q1" s="23">
        <v>1.5</v>
      </c>
      <c r="R1" s="23">
        <v>2</v>
      </c>
      <c r="S1" s="23">
        <v>2.5</v>
      </c>
      <c r="T1" s="23">
        <v>3</v>
      </c>
      <c r="U1" s="23">
        <v>3.5</v>
      </c>
      <c r="V1" s="23">
        <v>4</v>
      </c>
      <c r="W1" s="23">
        <v>4.5</v>
      </c>
      <c r="X1" s="23">
        <v>5</v>
      </c>
      <c r="Y1" s="23">
        <v>5.5</v>
      </c>
      <c r="Z1" s="23">
        <v>6</v>
      </c>
    </row>
    <row r="2" spans="1:26" ht="12.75">
      <c r="A2" s="23" t="s">
        <v>35</v>
      </c>
      <c r="B2" s="23">
        <f>SIN(B1)</f>
        <v>0.27941549819892586</v>
      </c>
      <c r="C2" s="23">
        <f aca="true" t="shared" si="0" ref="C2:Z2">SIN(C1)</f>
        <v>0.7055403255703919</v>
      </c>
      <c r="D2" s="23">
        <f t="shared" si="0"/>
        <v>0.9589242746631385</v>
      </c>
      <c r="E2" s="23">
        <f t="shared" si="0"/>
        <v>0.977530117665097</v>
      </c>
      <c r="F2" s="23">
        <f t="shared" si="0"/>
        <v>0.7568024953079282</v>
      </c>
      <c r="G2" s="23">
        <f t="shared" si="0"/>
        <v>0.35078322768961984</v>
      </c>
      <c r="H2" s="23">
        <f t="shared" si="0"/>
        <v>-0.1411200080598672</v>
      </c>
      <c r="I2" s="23">
        <f t="shared" si="0"/>
        <v>-0.5984721441039565</v>
      </c>
      <c r="J2" s="23">
        <f t="shared" si="0"/>
        <v>-0.9092974268256817</v>
      </c>
      <c r="K2" s="23">
        <f t="shared" si="0"/>
        <v>-0.9974949866040544</v>
      </c>
      <c r="L2" s="23">
        <f t="shared" si="0"/>
        <v>-0.8414709848078965</v>
      </c>
      <c r="M2" s="23">
        <f t="shared" si="0"/>
        <v>-0.479425538604203</v>
      </c>
      <c r="N2" s="23">
        <f t="shared" si="0"/>
        <v>0</v>
      </c>
      <c r="O2" s="23">
        <f t="shared" si="0"/>
        <v>0.479425538604203</v>
      </c>
      <c r="P2" s="23">
        <f t="shared" si="0"/>
        <v>0.8414709848078965</v>
      </c>
      <c r="Q2" s="23">
        <f t="shared" si="0"/>
        <v>0.9974949866040544</v>
      </c>
      <c r="R2" s="23">
        <f t="shared" si="0"/>
        <v>0.9092974268256817</v>
      </c>
      <c r="S2" s="23">
        <f t="shared" si="0"/>
        <v>0.5984721441039565</v>
      </c>
      <c r="T2" s="23">
        <f t="shared" si="0"/>
        <v>0.1411200080598672</v>
      </c>
      <c r="U2" s="23">
        <f t="shared" si="0"/>
        <v>-0.35078322768961984</v>
      </c>
      <c r="V2" s="23">
        <f t="shared" si="0"/>
        <v>-0.7568024953079282</v>
      </c>
      <c r="W2" s="23">
        <f t="shared" si="0"/>
        <v>-0.977530117665097</v>
      </c>
      <c r="X2" s="23">
        <f t="shared" si="0"/>
        <v>-0.9589242746631385</v>
      </c>
      <c r="Y2" s="23">
        <f t="shared" si="0"/>
        <v>-0.7055403255703919</v>
      </c>
      <c r="Z2" s="23">
        <f t="shared" si="0"/>
        <v>-0.27941549819892586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"/>
  <sheetViews>
    <sheetView workbookViewId="0" topLeftCell="A1">
      <selection activeCell="D5" sqref="D5"/>
    </sheetView>
  </sheetViews>
  <sheetFormatPr defaultColWidth="9.00390625" defaultRowHeight="12.75"/>
  <cols>
    <col min="1" max="1" width="11.125" style="0" customWidth="1"/>
  </cols>
  <sheetData>
    <row r="1" spans="1:52" ht="12.75">
      <c r="A1" t="s">
        <v>36</v>
      </c>
      <c r="B1">
        <v>-5</v>
      </c>
      <c r="C1">
        <v>-4.8</v>
      </c>
      <c r="D1">
        <v>-4.6</v>
      </c>
      <c r="E1">
        <v>-4.4</v>
      </c>
      <c r="F1">
        <v>-4.2</v>
      </c>
      <c r="G1">
        <v>-4</v>
      </c>
      <c r="H1">
        <v>-3.8</v>
      </c>
      <c r="I1">
        <v>-3.6</v>
      </c>
      <c r="J1">
        <v>-3.4</v>
      </c>
      <c r="K1">
        <v>-3.2</v>
      </c>
      <c r="L1">
        <v>-3</v>
      </c>
      <c r="M1">
        <v>-2.8</v>
      </c>
      <c r="N1">
        <v>-2.6</v>
      </c>
      <c r="O1">
        <v>-2.4</v>
      </c>
      <c r="P1">
        <v>-2.2</v>
      </c>
      <c r="Q1">
        <v>-2</v>
      </c>
      <c r="R1">
        <v>-1.8</v>
      </c>
      <c r="S1">
        <v>-1.6</v>
      </c>
      <c r="T1">
        <v>-1.4</v>
      </c>
      <c r="U1">
        <v>-1.2</v>
      </c>
      <c r="V1">
        <v>-1</v>
      </c>
      <c r="W1">
        <v>-0.8</v>
      </c>
      <c r="X1">
        <v>-0.6</v>
      </c>
      <c r="Y1">
        <v>-0.39999999999999947</v>
      </c>
      <c r="Z1">
        <v>-0.1999999999999993</v>
      </c>
      <c r="AA1">
        <v>0</v>
      </c>
      <c r="AB1">
        <v>0.2</v>
      </c>
      <c r="AC1">
        <v>0.4</v>
      </c>
      <c r="AD1">
        <v>0.6000000000000005</v>
      </c>
      <c r="AE1">
        <v>0.8000000000000007</v>
      </c>
      <c r="AF1">
        <v>1</v>
      </c>
      <c r="AG1">
        <v>1.2</v>
      </c>
      <c r="AH1">
        <v>1.4</v>
      </c>
      <c r="AI1">
        <v>1.6</v>
      </c>
      <c r="AJ1">
        <v>1.8</v>
      </c>
      <c r="AK1">
        <v>2</v>
      </c>
      <c r="AL1">
        <v>2.2</v>
      </c>
      <c r="AM1">
        <v>2.4</v>
      </c>
      <c r="AN1">
        <v>2.6</v>
      </c>
      <c r="AO1">
        <v>2.8</v>
      </c>
      <c r="AP1">
        <v>3</v>
      </c>
      <c r="AQ1">
        <v>3.2</v>
      </c>
      <c r="AR1">
        <v>3.4</v>
      </c>
      <c r="AS1">
        <v>3.6</v>
      </c>
      <c r="AT1">
        <v>3.8</v>
      </c>
      <c r="AU1">
        <v>4</v>
      </c>
      <c r="AV1">
        <v>4.2</v>
      </c>
      <c r="AW1">
        <v>4.4</v>
      </c>
      <c r="AX1">
        <v>4.6</v>
      </c>
      <c r="AY1">
        <v>4.8</v>
      </c>
      <c r="AZ1">
        <v>5</v>
      </c>
    </row>
    <row r="2" spans="1:52" ht="12.75">
      <c r="A2" t="s">
        <v>37</v>
      </c>
      <c r="B2">
        <v>-2</v>
      </c>
      <c r="C2">
        <v>-4.8</v>
      </c>
      <c r="D2">
        <v>-4.6</v>
      </c>
      <c r="E2">
        <v>-4.4</v>
      </c>
      <c r="F2">
        <v>-4.2</v>
      </c>
      <c r="G2">
        <v>-4</v>
      </c>
      <c r="H2">
        <v>-3.8</v>
      </c>
      <c r="I2">
        <v>-3.6</v>
      </c>
      <c r="J2">
        <v>-3.4</v>
      </c>
      <c r="K2">
        <v>-3.2</v>
      </c>
      <c r="L2">
        <v>-3</v>
      </c>
      <c r="M2">
        <v>-2.8</v>
      </c>
      <c r="N2">
        <v>-2.6</v>
      </c>
      <c r="O2">
        <v>-2.4</v>
      </c>
      <c r="P2">
        <v>-2.2</v>
      </c>
      <c r="Q2">
        <v>-2</v>
      </c>
      <c r="R2">
        <v>-1.8</v>
      </c>
      <c r="S2">
        <v>-1.6</v>
      </c>
      <c r="T2">
        <v>-1.4</v>
      </c>
      <c r="U2">
        <v>-1.2</v>
      </c>
      <c r="V2">
        <v>-1</v>
      </c>
      <c r="W2">
        <v>-0.8</v>
      </c>
      <c r="X2">
        <v>-0.6</v>
      </c>
      <c r="Y2">
        <v>-0.39999999999999947</v>
      </c>
      <c r="Z2">
        <v>-0.1999999999999993</v>
      </c>
      <c r="AA2">
        <v>0</v>
      </c>
      <c r="AB2">
        <v>0.2</v>
      </c>
      <c r="AC2">
        <v>0.4</v>
      </c>
      <c r="AD2">
        <v>0.6000000000000005</v>
      </c>
      <c r="AE2">
        <v>0.8000000000000007</v>
      </c>
      <c r="AF2">
        <v>1</v>
      </c>
      <c r="AG2">
        <v>1.2</v>
      </c>
      <c r="AH2">
        <v>1.4</v>
      </c>
      <c r="AI2">
        <v>1.6</v>
      </c>
      <c r="AJ2">
        <v>1.8</v>
      </c>
      <c r="AK2">
        <v>2</v>
      </c>
      <c r="AL2">
        <v>2.2</v>
      </c>
      <c r="AM2">
        <v>2.4</v>
      </c>
      <c r="AN2">
        <v>2.6</v>
      </c>
      <c r="AO2">
        <v>2.8</v>
      </c>
      <c r="AP2">
        <v>3</v>
      </c>
      <c r="AQ2">
        <v>3.2</v>
      </c>
      <c r="AR2">
        <v>3.4</v>
      </c>
      <c r="AS2">
        <v>3.6</v>
      </c>
      <c r="AT2">
        <v>3.8</v>
      </c>
      <c r="AU2">
        <v>4</v>
      </c>
      <c r="AV2">
        <v>4.2</v>
      </c>
      <c r="AW2">
        <v>4.4</v>
      </c>
      <c r="AX2">
        <v>4.6</v>
      </c>
      <c r="AY2">
        <v>4.8</v>
      </c>
      <c r="AZ2">
        <v>5</v>
      </c>
    </row>
    <row r="3" spans="1:52" ht="12.75">
      <c r="A3" t="s">
        <v>38</v>
      </c>
      <c r="B3">
        <v>1</v>
      </c>
      <c r="C3">
        <v>-4.8</v>
      </c>
      <c r="D3">
        <v>-4.6</v>
      </c>
      <c r="E3">
        <v>-4.4</v>
      </c>
      <c r="F3">
        <v>-4.2</v>
      </c>
      <c r="G3">
        <v>-4</v>
      </c>
      <c r="H3">
        <v>-3.8</v>
      </c>
      <c r="I3">
        <v>-3.6</v>
      </c>
      <c r="J3">
        <v>-3.4</v>
      </c>
      <c r="K3">
        <v>-3.2</v>
      </c>
      <c r="L3">
        <v>-3</v>
      </c>
      <c r="M3">
        <v>-2.8</v>
      </c>
      <c r="N3">
        <v>-2.6</v>
      </c>
      <c r="O3">
        <v>-2.4</v>
      </c>
      <c r="P3">
        <v>-2.2</v>
      </c>
      <c r="Q3">
        <v>-2</v>
      </c>
      <c r="R3">
        <v>-1.8</v>
      </c>
      <c r="S3">
        <v>-1.6</v>
      </c>
      <c r="T3">
        <v>-1.4</v>
      </c>
      <c r="U3">
        <v>-1.2</v>
      </c>
      <c r="V3">
        <v>-1</v>
      </c>
      <c r="W3">
        <v>-0.8</v>
      </c>
      <c r="X3">
        <v>-0.6</v>
      </c>
      <c r="Y3">
        <v>-0.39999999999999947</v>
      </c>
      <c r="Z3">
        <v>-0.1999999999999993</v>
      </c>
      <c r="AA3">
        <v>0</v>
      </c>
      <c r="AB3">
        <v>0.2</v>
      </c>
      <c r="AC3">
        <v>0.4</v>
      </c>
      <c r="AD3">
        <v>0.6000000000000005</v>
      </c>
      <c r="AE3">
        <v>0.8000000000000007</v>
      </c>
      <c r="AF3">
        <v>1</v>
      </c>
      <c r="AG3">
        <v>1.2</v>
      </c>
      <c r="AH3">
        <v>1.4</v>
      </c>
      <c r="AI3">
        <v>1.6</v>
      </c>
      <c r="AJ3">
        <v>1.8</v>
      </c>
      <c r="AK3">
        <v>2</v>
      </c>
      <c r="AL3">
        <v>2.2</v>
      </c>
      <c r="AM3">
        <v>2.4</v>
      </c>
      <c r="AN3">
        <v>2.6</v>
      </c>
      <c r="AO3">
        <v>2.8</v>
      </c>
      <c r="AP3">
        <v>3</v>
      </c>
      <c r="AQ3">
        <v>3.2</v>
      </c>
      <c r="AR3">
        <v>3.4</v>
      </c>
      <c r="AS3">
        <v>3.6</v>
      </c>
      <c r="AT3">
        <v>3.8</v>
      </c>
      <c r="AU3">
        <v>4</v>
      </c>
      <c r="AV3">
        <v>4.2</v>
      </c>
      <c r="AW3">
        <v>4.4</v>
      </c>
      <c r="AX3">
        <v>4.6</v>
      </c>
      <c r="AY3">
        <v>4.8</v>
      </c>
      <c r="AZ3">
        <v>5</v>
      </c>
    </row>
    <row r="4" spans="1:12" ht="12.75">
      <c r="A4" t="s">
        <v>39</v>
      </c>
      <c r="B4">
        <v>-5</v>
      </c>
      <c r="C4">
        <v>-4</v>
      </c>
      <c r="D4">
        <v>-3</v>
      </c>
      <c r="E4">
        <v>-2</v>
      </c>
      <c r="F4">
        <v>-1</v>
      </c>
      <c r="G4">
        <v>0</v>
      </c>
      <c r="H4">
        <v>1</v>
      </c>
      <c r="I4">
        <v>2</v>
      </c>
      <c r="J4">
        <v>3</v>
      </c>
      <c r="K4">
        <v>4</v>
      </c>
      <c r="L4">
        <v>5</v>
      </c>
    </row>
    <row r="5" spans="1:12" ht="12.75">
      <c r="A5" t="s">
        <v>40</v>
      </c>
      <c r="B5">
        <f aca="true" t="shared" si="0" ref="B5:L5">B1*B4*B4+B2*B4+B3</f>
        <v>-114</v>
      </c>
      <c r="C5">
        <f t="shared" si="0"/>
        <v>-62.39999999999999</v>
      </c>
      <c r="D5">
        <f t="shared" si="0"/>
        <v>-32.2</v>
      </c>
      <c r="E5">
        <f t="shared" si="0"/>
        <v>-13.200000000000001</v>
      </c>
      <c r="F5">
        <f t="shared" si="0"/>
        <v>-4.2</v>
      </c>
      <c r="G5">
        <f t="shared" si="0"/>
        <v>-4</v>
      </c>
      <c r="H5">
        <f t="shared" si="0"/>
        <v>-11.399999999999999</v>
      </c>
      <c r="I5">
        <f t="shared" si="0"/>
        <v>-25.200000000000003</v>
      </c>
      <c r="J5">
        <f t="shared" si="0"/>
        <v>-44.199999999999996</v>
      </c>
      <c r="K5">
        <f t="shared" si="0"/>
        <v>-67.2</v>
      </c>
      <c r="L5">
        <f t="shared" si="0"/>
        <v>-93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G30" sqref="G30"/>
    </sheetView>
  </sheetViews>
  <sheetFormatPr defaultColWidth="9.00390625" defaultRowHeight="12.75"/>
  <sheetData>
    <row r="1" spans="1:12" ht="12.75">
      <c r="A1" t="s">
        <v>36</v>
      </c>
      <c r="B1">
        <v>3</v>
      </c>
      <c r="C1">
        <v>3.1</v>
      </c>
      <c r="D1">
        <v>3.2</v>
      </c>
      <c r="E1">
        <v>3.3</v>
      </c>
      <c r="F1">
        <v>3.4</v>
      </c>
      <c r="G1">
        <v>3.5</v>
      </c>
      <c r="H1">
        <v>3.6</v>
      </c>
      <c r="I1">
        <v>3.7</v>
      </c>
      <c r="J1">
        <v>3.8</v>
      </c>
      <c r="K1">
        <v>3.9</v>
      </c>
      <c r="L1">
        <v>4</v>
      </c>
    </row>
    <row r="2" spans="1:12" ht="12.75">
      <c r="A2" t="s">
        <v>37</v>
      </c>
      <c r="B2">
        <v>10</v>
      </c>
      <c r="C2">
        <v>10.3</v>
      </c>
      <c r="D2">
        <v>10.6</v>
      </c>
      <c r="E2">
        <v>10.9</v>
      </c>
      <c r="F2">
        <v>11.2</v>
      </c>
      <c r="G2">
        <v>11.5</v>
      </c>
      <c r="H2">
        <v>11.8</v>
      </c>
      <c r="I2">
        <v>12.1</v>
      </c>
      <c r="J2">
        <v>12.4</v>
      </c>
      <c r="K2">
        <v>12.7</v>
      </c>
      <c r="L2">
        <v>13</v>
      </c>
    </row>
    <row r="3" spans="1:12" ht="12.75">
      <c r="A3" t="s">
        <v>38</v>
      </c>
      <c r="B3">
        <v>3</v>
      </c>
      <c r="C3">
        <v>3.1</v>
      </c>
      <c r="D3">
        <v>3.2</v>
      </c>
      <c r="E3">
        <v>3.3</v>
      </c>
      <c r="F3">
        <v>3.4</v>
      </c>
      <c r="G3">
        <v>3.5</v>
      </c>
      <c r="H3">
        <v>3.6</v>
      </c>
      <c r="I3">
        <v>3.7</v>
      </c>
      <c r="J3">
        <v>3.8</v>
      </c>
      <c r="K3">
        <v>3.9</v>
      </c>
      <c r="L3">
        <v>4</v>
      </c>
    </row>
    <row r="4" spans="1:12" ht="12.75">
      <c r="A4" t="s">
        <v>39</v>
      </c>
      <c r="B4">
        <v>6</v>
      </c>
      <c r="C4">
        <v>6.2</v>
      </c>
      <c r="D4">
        <v>6.4</v>
      </c>
      <c r="E4">
        <v>6.6</v>
      </c>
      <c r="F4">
        <v>6.8</v>
      </c>
      <c r="G4">
        <v>7</v>
      </c>
      <c r="H4">
        <v>7.2</v>
      </c>
      <c r="I4">
        <v>7.4</v>
      </c>
      <c r="J4">
        <v>7.6</v>
      </c>
      <c r="K4">
        <v>7.8</v>
      </c>
      <c r="L4">
        <v>8</v>
      </c>
    </row>
    <row r="5" spans="1:12" ht="12.75">
      <c r="A5" t="s">
        <v>41</v>
      </c>
      <c r="B5">
        <f>B1*SIN(B2*B4+B3)</f>
        <v>0.5020671009084208</v>
      </c>
      <c r="C5">
        <f aca="true" t="shared" si="0" ref="C5:L5">C1*SIN(C2*C4+C3)</f>
        <v>-2.585804192530366</v>
      </c>
      <c r="D5">
        <f t="shared" si="0"/>
        <v>3.001396153037728</v>
      </c>
      <c r="E5">
        <f t="shared" si="0"/>
        <v>-0.5199622913010579</v>
      </c>
      <c r="F5">
        <f t="shared" si="0"/>
        <v>-2.897494038945819</v>
      </c>
      <c r="G5">
        <f t="shared" si="0"/>
        <v>2.566166120256523</v>
      </c>
      <c r="H5">
        <f t="shared" si="0"/>
        <v>2.019040876015264</v>
      </c>
      <c r="I5">
        <f t="shared" si="0"/>
        <v>-3.1289006289491446</v>
      </c>
      <c r="J5">
        <f t="shared" si="0"/>
        <v>-2.3016068725284593</v>
      </c>
      <c r="K5">
        <f t="shared" si="0"/>
        <v>2.549707677865064</v>
      </c>
      <c r="L5">
        <f t="shared" si="0"/>
        <v>3.70727402167114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B1">
      <selection activeCell="B2" sqref="B2"/>
    </sheetView>
  </sheetViews>
  <sheetFormatPr defaultColWidth="9.00390625" defaultRowHeight="12.75"/>
  <cols>
    <col min="1" max="16384" width="9.125" style="24" customWidth="1"/>
  </cols>
  <sheetData>
    <row r="1" spans="2:22" ht="12.75">
      <c r="B1" s="24">
        <v>-2</v>
      </c>
      <c r="C1" s="24">
        <v>-1.8</v>
      </c>
      <c r="D1" s="24">
        <v>-1.6</v>
      </c>
      <c r="E1" s="24">
        <v>-1.4</v>
      </c>
      <c r="F1" s="24">
        <v>-1.2</v>
      </c>
      <c r="G1" s="24">
        <v>-1</v>
      </c>
      <c r="H1" s="24">
        <v>-0.8</v>
      </c>
      <c r="I1" s="24">
        <v>-0.6</v>
      </c>
      <c r="J1" s="24">
        <v>-0.4</v>
      </c>
      <c r="K1" s="24">
        <v>-0.2</v>
      </c>
      <c r="L1" s="24">
        <v>0</v>
      </c>
      <c r="M1" s="24">
        <v>0.2</v>
      </c>
      <c r="N1" s="24">
        <v>0.4</v>
      </c>
      <c r="O1" s="24">
        <v>0.6</v>
      </c>
      <c r="P1" s="24">
        <v>0.8</v>
      </c>
      <c r="Q1" s="24">
        <v>1</v>
      </c>
      <c r="R1" s="24">
        <v>1.2</v>
      </c>
      <c r="S1" s="24">
        <v>1.4</v>
      </c>
      <c r="T1" s="24">
        <v>1.6</v>
      </c>
      <c r="U1" s="24">
        <v>1.8</v>
      </c>
      <c r="V1" s="24">
        <v>2</v>
      </c>
    </row>
    <row r="2" spans="1:22" ht="12.75">
      <c r="A2" s="24">
        <v>2</v>
      </c>
      <c r="B2" s="24">
        <f aca="true" t="shared" si="0" ref="B2:B22">COS(B$1^2+$A2^2+1)/SQRT(B$1^2+$A2^2+1)</f>
        <v>-0.3037100872948923</v>
      </c>
      <c r="C2" s="24">
        <f aca="true" t="shared" si="1" ref="C2:V15">COS(C$1^2+$A2^2+1)/SQRT(C$1^2+$A2^2+1)</f>
        <v>-0.13116095208698447</v>
      </c>
      <c r="D2" s="24">
        <f t="shared" si="1"/>
        <v>0.10538662971330232</v>
      </c>
      <c r="E2" s="24">
        <f t="shared" si="1"/>
        <v>0.29549587877819905</v>
      </c>
      <c r="F2" s="24">
        <f t="shared" si="1"/>
        <v>0.38922004791575543</v>
      </c>
      <c r="G2" s="24">
        <f t="shared" si="1"/>
        <v>0.39198787807920926</v>
      </c>
      <c r="H2" s="24">
        <f t="shared" si="1"/>
        <v>0.33694053750830394</v>
      </c>
      <c r="I2" s="24">
        <f t="shared" si="1"/>
        <v>0.2605785037680469</v>
      </c>
      <c r="J2" s="24">
        <f t="shared" si="1"/>
        <v>0.19053536265888613</v>
      </c>
      <c r="K2" s="24">
        <f t="shared" si="1"/>
        <v>0.1433331079373012</v>
      </c>
      <c r="L2" s="24">
        <f t="shared" si="1"/>
        <v>0.1268575858683853</v>
      </c>
      <c r="M2" s="24">
        <f t="shared" si="1"/>
        <v>0.1433331079373012</v>
      </c>
      <c r="N2" s="24">
        <f t="shared" si="1"/>
        <v>0.19053536265888613</v>
      </c>
      <c r="O2" s="24">
        <f t="shared" si="1"/>
        <v>0.2605785037680469</v>
      </c>
      <c r="P2" s="24">
        <f t="shared" si="1"/>
        <v>0.33694053750830394</v>
      </c>
      <c r="Q2" s="24">
        <f t="shared" si="1"/>
        <v>0.39198787807920926</v>
      </c>
      <c r="R2" s="24">
        <f t="shared" si="1"/>
        <v>0.38922004791575543</v>
      </c>
      <c r="S2" s="24">
        <f t="shared" si="1"/>
        <v>0.29549587877819905</v>
      </c>
      <c r="T2" s="24">
        <f t="shared" si="1"/>
        <v>0.10538662971330232</v>
      </c>
      <c r="U2" s="24">
        <f t="shared" si="1"/>
        <v>-0.13116095208698447</v>
      </c>
      <c r="V2" s="24">
        <f t="shared" si="1"/>
        <v>-0.3037100872948923</v>
      </c>
    </row>
    <row r="3" spans="1:22" ht="12.75">
      <c r="A3" s="24">
        <v>-1.8</v>
      </c>
      <c r="B3" s="24">
        <f t="shared" si="0"/>
        <v>-0.13116095208698447</v>
      </c>
      <c r="C3" s="24">
        <f aca="true" t="shared" si="2" ref="C3:Q3">COS(C$1^2+$A3^2+1)/SQRT(C$1^2+$A3^2+1)</f>
        <v>0.13357595482927784</v>
      </c>
      <c r="D3" s="24">
        <f t="shared" si="2"/>
        <v>0.33339871824504264</v>
      </c>
      <c r="E3" s="24">
        <f t="shared" si="2"/>
        <v>0.4002209371970389</v>
      </c>
      <c r="F3" s="24">
        <f t="shared" si="2"/>
        <v>0.3455467167393841</v>
      </c>
      <c r="G3" s="24">
        <f t="shared" si="2"/>
        <v>0.2199421840069418</v>
      </c>
      <c r="H3" s="24">
        <f t="shared" si="2"/>
        <v>0.07551918203064119</v>
      </c>
      <c r="I3" s="24">
        <f t="shared" si="2"/>
        <v>-0.05229138531161998</v>
      </c>
      <c r="J3" s="24">
        <f t="shared" si="2"/>
        <v>-0.14651519698495133</v>
      </c>
      <c r="K3" s="24">
        <f t="shared" si="2"/>
        <v>-0.20255116674947815</v>
      </c>
      <c r="L3" s="24">
        <f t="shared" si="2"/>
        <v>-0.220974784404835</v>
      </c>
      <c r="M3" s="24">
        <f t="shared" si="2"/>
        <v>-0.20255116674947815</v>
      </c>
      <c r="N3" s="24">
        <f t="shared" si="2"/>
        <v>-0.14651519698495133</v>
      </c>
      <c r="O3" s="24">
        <f t="shared" si="2"/>
        <v>-0.05229138531161998</v>
      </c>
      <c r="P3" s="24">
        <f t="shared" si="2"/>
        <v>0.07551918203064119</v>
      </c>
      <c r="Q3" s="24">
        <f t="shared" si="2"/>
        <v>0.2199421840069418</v>
      </c>
      <c r="R3" s="24">
        <f t="shared" si="1"/>
        <v>0.3455467167393841</v>
      </c>
      <c r="S3" s="24">
        <f t="shared" si="1"/>
        <v>0.4002209371970389</v>
      </c>
      <c r="T3" s="24">
        <f t="shared" si="1"/>
        <v>0.33339871824504264</v>
      </c>
      <c r="U3" s="24">
        <f t="shared" si="1"/>
        <v>0.13357595482927784</v>
      </c>
      <c r="V3" s="24">
        <f t="shared" si="1"/>
        <v>-0.13116095208698447</v>
      </c>
    </row>
    <row r="4" spans="1:22" ht="12.75">
      <c r="A4" s="24">
        <v>-1.6</v>
      </c>
      <c r="B4" s="24">
        <f t="shared" si="0"/>
        <v>0.10538662971330232</v>
      </c>
      <c r="C4" s="24">
        <f t="shared" si="1"/>
        <v>0.33339871824504264</v>
      </c>
      <c r="D4" s="24">
        <f t="shared" si="1"/>
        <v>0.39885581731815634</v>
      </c>
      <c r="E4" s="24">
        <f t="shared" si="1"/>
        <v>0.30757512050122504</v>
      </c>
      <c r="F4" s="24">
        <f t="shared" si="1"/>
        <v>0.1268575858683853</v>
      </c>
      <c r="G4" s="24">
        <f t="shared" si="1"/>
        <v>-0.07108679683483392</v>
      </c>
      <c r="H4" s="24">
        <f t="shared" si="1"/>
        <v>-0.23922278565509777</v>
      </c>
      <c r="I4" s="24">
        <f t="shared" si="1"/>
        <v>-0.3596308301370877</v>
      </c>
      <c r="J4" s="24">
        <f t="shared" si="1"/>
        <v>-0.434137663072975</v>
      </c>
      <c r="K4" s="24">
        <f t="shared" si="1"/>
        <v>-0.47263318442357444</v>
      </c>
      <c r="L4" s="24">
        <f t="shared" si="1"/>
        <v>-0.48427974910648885</v>
      </c>
      <c r="M4" s="24">
        <f t="shared" si="1"/>
        <v>-0.47263318442357444</v>
      </c>
      <c r="N4" s="24">
        <f t="shared" si="1"/>
        <v>-0.434137663072975</v>
      </c>
      <c r="O4" s="24">
        <f t="shared" si="1"/>
        <v>-0.3596308301370877</v>
      </c>
      <c r="P4" s="24">
        <f t="shared" si="1"/>
        <v>-0.23922278565509777</v>
      </c>
      <c r="Q4" s="24">
        <f t="shared" si="1"/>
        <v>-0.07108679683483392</v>
      </c>
      <c r="R4" s="24">
        <f t="shared" si="1"/>
        <v>0.1268575858683853</v>
      </c>
      <c r="S4" s="24">
        <f t="shared" si="1"/>
        <v>0.30757512050122504</v>
      </c>
      <c r="T4" s="24">
        <f t="shared" si="1"/>
        <v>0.39885581731815634</v>
      </c>
      <c r="U4" s="24">
        <f t="shared" si="1"/>
        <v>0.33339871824504264</v>
      </c>
      <c r="V4" s="24">
        <f t="shared" si="1"/>
        <v>0.10538662971330232</v>
      </c>
    </row>
    <row r="5" spans="1:22" ht="12.75">
      <c r="A5" s="24">
        <v>-1.4</v>
      </c>
      <c r="B5" s="24">
        <f t="shared" si="0"/>
        <v>0.29549587877819905</v>
      </c>
      <c r="C5" s="24">
        <f t="shared" si="1"/>
        <v>0.4002209371970389</v>
      </c>
      <c r="D5" s="24">
        <f t="shared" si="1"/>
        <v>0.30757512050122504</v>
      </c>
      <c r="E5" s="24">
        <f t="shared" si="1"/>
        <v>0.0929273396353893</v>
      </c>
      <c r="F5" s="24">
        <f t="shared" si="1"/>
        <v>-0.14651519698495175</v>
      </c>
      <c r="G5" s="24">
        <f t="shared" si="1"/>
        <v>-0.34341378498737096</v>
      </c>
      <c r="H5" s="24">
        <f t="shared" si="1"/>
        <v>-0.47263318442357477</v>
      </c>
      <c r="I5" s="24">
        <f t="shared" si="1"/>
        <v>-0.5401101761124684</v>
      </c>
      <c r="J5" s="24">
        <f t="shared" si="1"/>
        <v>-0.5660065432277838</v>
      </c>
      <c r="K5" s="24">
        <f t="shared" si="1"/>
        <v>-0.5715724344079769</v>
      </c>
      <c r="L5" s="24">
        <f t="shared" si="1"/>
        <v>-0.5716810760470937</v>
      </c>
      <c r="M5" s="24">
        <f t="shared" si="1"/>
        <v>-0.5715724344079769</v>
      </c>
      <c r="N5" s="24">
        <f t="shared" si="1"/>
        <v>-0.5660065432277838</v>
      </c>
      <c r="O5" s="24">
        <f t="shared" si="1"/>
        <v>-0.5401101761124684</v>
      </c>
      <c r="P5" s="24">
        <f t="shared" si="1"/>
        <v>-0.47263318442357477</v>
      </c>
      <c r="Q5" s="24">
        <f t="shared" si="1"/>
        <v>-0.34341378498737096</v>
      </c>
      <c r="R5" s="24">
        <f t="shared" si="1"/>
        <v>-0.14651519698495175</v>
      </c>
      <c r="S5" s="24">
        <f t="shared" si="1"/>
        <v>0.0929273396353893</v>
      </c>
      <c r="T5" s="24">
        <f t="shared" si="1"/>
        <v>0.30757512050122504</v>
      </c>
      <c r="U5" s="24">
        <f t="shared" si="1"/>
        <v>0.4002209371970389</v>
      </c>
      <c r="V5" s="24">
        <f t="shared" si="1"/>
        <v>0.29549587877819905</v>
      </c>
    </row>
    <row r="6" spans="1:22" ht="12.75">
      <c r="A6" s="24">
        <v>-1.2</v>
      </c>
      <c r="B6" s="24">
        <f t="shared" si="0"/>
        <v>0.38922004791575543</v>
      </c>
      <c r="C6" s="24">
        <f t="shared" si="1"/>
        <v>0.3455467167393841</v>
      </c>
      <c r="D6" s="24">
        <f t="shared" si="1"/>
        <v>0.1268575858683853</v>
      </c>
      <c r="E6" s="24">
        <f t="shared" si="1"/>
        <v>-0.14651519698495175</v>
      </c>
      <c r="F6" s="24">
        <f t="shared" si="1"/>
        <v>-0.37544532759138355</v>
      </c>
      <c r="G6" s="24">
        <f t="shared" si="1"/>
        <v>-0.515336025027292</v>
      </c>
      <c r="H6" s="24">
        <f t="shared" si="1"/>
        <v>-0.5687224061725095</v>
      </c>
      <c r="I6" s="24">
        <f t="shared" si="1"/>
        <v>-0.5630855489605987</v>
      </c>
      <c r="J6" s="24">
        <f t="shared" si="1"/>
        <v>-0.5314198454829754</v>
      </c>
      <c r="K6" s="24">
        <f t="shared" si="1"/>
        <v>-0.5010248655158682</v>
      </c>
      <c r="L6" s="24">
        <f t="shared" si="1"/>
        <v>-0.4889825765967632</v>
      </c>
      <c r="M6" s="24">
        <f t="shared" si="1"/>
        <v>-0.5010248655158682</v>
      </c>
      <c r="N6" s="24">
        <f t="shared" si="1"/>
        <v>-0.5314198454829754</v>
      </c>
      <c r="O6" s="24">
        <f t="shared" si="1"/>
        <v>-0.5630855489605987</v>
      </c>
      <c r="P6" s="24">
        <f t="shared" si="1"/>
        <v>-0.5687224061725095</v>
      </c>
      <c r="Q6" s="24">
        <f t="shared" si="1"/>
        <v>-0.515336025027292</v>
      </c>
      <c r="R6" s="24">
        <f t="shared" si="1"/>
        <v>-0.37544532759138355</v>
      </c>
      <c r="S6" s="24">
        <f t="shared" si="1"/>
        <v>-0.14651519698495175</v>
      </c>
      <c r="T6" s="24">
        <f t="shared" si="1"/>
        <v>0.1268575858683853</v>
      </c>
      <c r="U6" s="24">
        <f t="shared" si="1"/>
        <v>0.3455467167393841</v>
      </c>
      <c r="V6" s="24">
        <f t="shared" si="1"/>
        <v>0.38922004791575543</v>
      </c>
    </row>
    <row r="7" spans="1:22" ht="12.75">
      <c r="A7" s="24">
        <v>-1</v>
      </c>
      <c r="B7" s="24">
        <f t="shared" si="0"/>
        <v>0.39198787807920926</v>
      </c>
      <c r="C7" s="24">
        <f t="shared" si="1"/>
        <v>0.2199421840069418</v>
      </c>
      <c r="D7" s="24">
        <f t="shared" si="1"/>
        <v>-0.07108679683483392</v>
      </c>
      <c r="E7" s="24">
        <f t="shared" si="1"/>
        <v>-0.34341378498737096</v>
      </c>
      <c r="F7" s="24">
        <f t="shared" si="1"/>
        <v>-0.515336025027292</v>
      </c>
      <c r="G7" s="24">
        <f t="shared" si="1"/>
        <v>-0.5715724344079769</v>
      </c>
      <c r="H7" s="24">
        <f t="shared" si="1"/>
        <v>-0.5396441072299263</v>
      </c>
      <c r="I7" s="24">
        <f t="shared" si="1"/>
        <v>-0.46203559967539753</v>
      </c>
      <c r="J7" s="24">
        <f t="shared" si="1"/>
        <v>-0.37810537744840134</v>
      </c>
      <c r="K7" s="24">
        <f t="shared" si="1"/>
        <v>-0.3165866371590696</v>
      </c>
      <c r="L7" s="24">
        <f t="shared" si="1"/>
        <v>-0.29426025009181417</v>
      </c>
      <c r="M7" s="24">
        <f t="shared" si="1"/>
        <v>-0.3165866371590696</v>
      </c>
      <c r="N7" s="24">
        <f t="shared" si="1"/>
        <v>-0.37810537744840134</v>
      </c>
      <c r="O7" s="24">
        <f t="shared" si="1"/>
        <v>-0.46203559967539753</v>
      </c>
      <c r="P7" s="24">
        <f t="shared" si="1"/>
        <v>-0.5396441072299263</v>
      </c>
      <c r="Q7" s="24">
        <f t="shared" si="1"/>
        <v>-0.5715724344079769</v>
      </c>
      <c r="R7" s="24">
        <f t="shared" si="1"/>
        <v>-0.515336025027292</v>
      </c>
      <c r="S7" s="24">
        <f t="shared" si="1"/>
        <v>-0.34341378498737096</v>
      </c>
      <c r="T7" s="24">
        <f t="shared" si="1"/>
        <v>-0.07108679683483392</v>
      </c>
      <c r="U7" s="24">
        <f t="shared" si="1"/>
        <v>0.2199421840069418</v>
      </c>
      <c r="V7" s="24">
        <f t="shared" si="1"/>
        <v>0.39198787807920926</v>
      </c>
    </row>
    <row r="8" spans="1:22" ht="12.75">
      <c r="A8" s="24">
        <v>-0.8</v>
      </c>
      <c r="B8" s="24">
        <f t="shared" si="0"/>
        <v>0.33694053750830394</v>
      </c>
      <c r="C8" s="24">
        <f t="shared" si="1"/>
        <v>0.07551918203064119</v>
      </c>
      <c r="D8" s="24">
        <f t="shared" si="1"/>
        <v>-0.23922278565509777</v>
      </c>
      <c r="E8" s="24">
        <f t="shared" si="1"/>
        <v>-0.47263318442357477</v>
      </c>
      <c r="F8" s="24">
        <f t="shared" si="1"/>
        <v>-0.5687224061725095</v>
      </c>
      <c r="G8" s="24">
        <f t="shared" si="1"/>
        <v>-0.5396441072299263</v>
      </c>
      <c r="H8" s="24">
        <f t="shared" si="1"/>
        <v>-0.43128737862460936</v>
      </c>
      <c r="I8" s="24">
        <f t="shared" si="1"/>
        <v>-0.29426025009181417</v>
      </c>
      <c r="J8" s="24">
        <f t="shared" si="1"/>
        <v>-0.16934644278802913</v>
      </c>
      <c r="K8" s="24">
        <f t="shared" si="1"/>
        <v>-0.08408510486050334</v>
      </c>
      <c r="L8" s="24">
        <f t="shared" si="1"/>
        <v>-0.05399586677533003</v>
      </c>
      <c r="M8" s="24">
        <f t="shared" si="1"/>
        <v>-0.08408510486050334</v>
      </c>
      <c r="N8" s="24">
        <f t="shared" si="1"/>
        <v>-0.16934644278802913</v>
      </c>
      <c r="O8" s="24">
        <f t="shared" si="1"/>
        <v>-0.29426025009181417</v>
      </c>
      <c r="P8" s="24">
        <f t="shared" si="1"/>
        <v>-0.43128737862460936</v>
      </c>
      <c r="Q8" s="24">
        <f t="shared" si="1"/>
        <v>-0.5396441072299263</v>
      </c>
      <c r="R8" s="24">
        <f t="shared" si="1"/>
        <v>-0.5687224061725095</v>
      </c>
      <c r="S8" s="24">
        <f t="shared" si="1"/>
        <v>-0.47263318442357477</v>
      </c>
      <c r="T8" s="24">
        <f t="shared" si="1"/>
        <v>-0.23922278565509777</v>
      </c>
      <c r="U8" s="24">
        <f t="shared" si="1"/>
        <v>0.07551918203064119</v>
      </c>
      <c r="V8" s="24">
        <f t="shared" si="1"/>
        <v>0.33694053750830394</v>
      </c>
    </row>
    <row r="9" spans="1:22" ht="12.75">
      <c r="A9" s="24">
        <v>-0.6</v>
      </c>
      <c r="B9" s="24">
        <f t="shared" si="0"/>
        <v>0.2605785037680469</v>
      </c>
      <c r="C9" s="24">
        <f t="shared" si="1"/>
        <v>-0.05229138531161998</v>
      </c>
      <c r="D9" s="24">
        <f t="shared" si="1"/>
        <v>-0.3596308301370877</v>
      </c>
      <c r="E9" s="24">
        <f t="shared" si="1"/>
        <v>-0.5401101761124684</v>
      </c>
      <c r="F9" s="24">
        <f t="shared" si="1"/>
        <v>-0.5630855489605987</v>
      </c>
      <c r="G9" s="24">
        <f t="shared" si="1"/>
        <v>-0.46203559967539753</v>
      </c>
      <c r="H9" s="24">
        <f t="shared" si="1"/>
        <v>-0.29426025009181417</v>
      </c>
      <c r="I9" s="24">
        <f t="shared" si="1"/>
        <v>-0.11334509635161742</v>
      </c>
      <c r="J9" s="24">
        <f t="shared" si="1"/>
        <v>0.04118354551553853</v>
      </c>
      <c r="K9" s="24">
        <f t="shared" si="1"/>
        <v>0.1436484539861885</v>
      </c>
      <c r="L9" s="24">
        <f t="shared" si="1"/>
        <v>0.17942067578742285</v>
      </c>
      <c r="M9" s="24">
        <f t="shared" si="1"/>
        <v>0.1436484539861885</v>
      </c>
      <c r="N9" s="24">
        <f t="shared" si="1"/>
        <v>0.04118354551553853</v>
      </c>
      <c r="O9" s="24">
        <f t="shared" si="1"/>
        <v>-0.11334509635161742</v>
      </c>
      <c r="P9" s="24">
        <f t="shared" si="1"/>
        <v>-0.29426025009181417</v>
      </c>
      <c r="Q9" s="24">
        <f t="shared" si="1"/>
        <v>-0.46203559967539753</v>
      </c>
      <c r="R9" s="24">
        <f t="shared" si="1"/>
        <v>-0.5630855489605987</v>
      </c>
      <c r="S9" s="24">
        <f t="shared" si="1"/>
        <v>-0.5401101761124684</v>
      </c>
      <c r="T9" s="24">
        <f t="shared" si="1"/>
        <v>-0.3596308301370877</v>
      </c>
      <c r="U9" s="24">
        <f t="shared" si="1"/>
        <v>-0.05229138531161998</v>
      </c>
      <c r="V9" s="24">
        <f t="shared" si="1"/>
        <v>0.2605785037680469</v>
      </c>
    </row>
    <row r="10" spans="1:22" ht="12.75">
      <c r="A10" s="24">
        <v>-0.4</v>
      </c>
      <c r="B10" s="24">
        <f t="shared" si="0"/>
        <v>0.19053536265888613</v>
      </c>
      <c r="C10" s="24">
        <f t="shared" si="1"/>
        <v>-0.14651519698495133</v>
      </c>
      <c r="D10" s="24">
        <f t="shared" si="1"/>
        <v>-0.434137663072975</v>
      </c>
      <c r="E10" s="24">
        <f t="shared" si="1"/>
        <v>-0.5660065432277838</v>
      </c>
      <c r="F10" s="24">
        <f t="shared" si="1"/>
        <v>-0.5314198454829754</v>
      </c>
      <c r="G10" s="24">
        <f t="shared" si="1"/>
        <v>-0.37810537744840134</v>
      </c>
      <c r="H10" s="24">
        <f t="shared" si="1"/>
        <v>-0.16934644278802913</v>
      </c>
      <c r="I10" s="24">
        <f t="shared" si="1"/>
        <v>0.04118354551553853</v>
      </c>
      <c r="J10" s="24">
        <f t="shared" si="1"/>
        <v>0.21600900444695847</v>
      </c>
      <c r="K10" s="24">
        <f t="shared" si="1"/>
        <v>0.33078586002298793</v>
      </c>
      <c r="L10" s="24">
        <f t="shared" si="1"/>
        <v>0.37077744480281305</v>
      </c>
      <c r="M10" s="24">
        <f t="shared" si="1"/>
        <v>0.33078586002298793</v>
      </c>
      <c r="N10" s="24">
        <f t="shared" si="1"/>
        <v>0.21600900444695847</v>
      </c>
      <c r="O10" s="24">
        <f t="shared" si="1"/>
        <v>0.04118354551553853</v>
      </c>
      <c r="P10" s="24">
        <f t="shared" si="1"/>
        <v>-0.16934644278802913</v>
      </c>
      <c r="Q10" s="24">
        <f t="shared" si="1"/>
        <v>-0.37810537744840134</v>
      </c>
      <c r="R10" s="24">
        <f t="shared" si="1"/>
        <v>-0.5314198454829754</v>
      </c>
      <c r="S10" s="24">
        <f t="shared" si="1"/>
        <v>-0.5660065432277838</v>
      </c>
      <c r="T10" s="24">
        <f t="shared" si="1"/>
        <v>-0.434137663072975</v>
      </c>
      <c r="U10" s="24">
        <f t="shared" si="1"/>
        <v>-0.14651519698495133</v>
      </c>
      <c r="V10" s="24">
        <f t="shared" si="1"/>
        <v>0.19053536265888613</v>
      </c>
    </row>
    <row r="11" spans="1:22" ht="12.75">
      <c r="A11" s="24">
        <v>-0.2</v>
      </c>
      <c r="B11" s="24">
        <f t="shared" si="0"/>
        <v>0.1433331079373012</v>
      </c>
      <c r="C11" s="24">
        <f t="shared" si="1"/>
        <v>-0.20255116674947815</v>
      </c>
      <c r="D11" s="24">
        <f t="shared" si="1"/>
        <v>-0.47263318442357444</v>
      </c>
      <c r="E11" s="24">
        <f t="shared" si="1"/>
        <v>-0.5715724344079769</v>
      </c>
      <c r="F11" s="24">
        <f t="shared" si="1"/>
        <v>-0.5010248655158682</v>
      </c>
      <c r="G11" s="24">
        <f t="shared" si="1"/>
        <v>-0.3165866371590696</v>
      </c>
      <c r="H11" s="24">
        <f t="shared" si="1"/>
        <v>-0.08408510486050334</v>
      </c>
      <c r="I11" s="24">
        <f t="shared" si="1"/>
        <v>0.1436484539861885</v>
      </c>
      <c r="J11" s="24">
        <f t="shared" si="1"/>
        <v>0.33078586002298793</v>
      </c>
      <c r="K11" s="24">
        <f t="shared" si="1"/>
        <v>0.45353592988735786</v>
      </c>
      <c r="L11" s="24">
        <f t="shared" si="1"/>
        <v>0.4963898018857492</v>
      </c>
      <c r="M11" s="24">
        <f t="shared" si="1"/>
        <v>0.45353592988735786</v>
      </c>
      <c r="N11" s="24">
        <f t="shared" si="1"/>
        <v>0.33078586002298793</v>
      </c>
      <c r="O11" s="24">
        <f t="shared" si="1"/>
        <v>0.1436484539861885</v>
      </c>
      <c r="P11" s="24">
        <f t="shared" si="1"/>
        <v>-0.08408510486050334</v>
      </c>
      <c r="Q11" s="24">
        <f t="shared" si="1"/>
        <v>-0.3165866371590696</v>
      </c>
      <c r="R11" s="24">
        <f t="shared" si="1"/>
        <v>-0.5010248655158682</v>
      </c>
      <c r="S11" s="24">
        <f t="shared" si="1"/>
        <v>-0.5715724344079769</v>
      </c>
      <c r="T11" s="24">
        <f t="shared" si="1"/>
        <v>-0.47263318442357444</v>
      </c>
      <c r="U11" s="24">
        <f t="shared" si="1"/>
        <v>-0.20255116674947815</v>
      </c>
      <c r="V11" s="24">
        <f t="shared" si="1"/>
        <v>0.1433331079373012</v>
      </c>
    </row>
    <row r="12" spans="1:22" ht="12.75">
      <c r="A12" s="24">
        <v>0</v>
      </c>
      <c r="B12" s="24">
        <f t="shared" si="0"/>
        <v>0.1268575858683853</v>
      </c>
      <c r="C12" s="24">
        <f t="shared" si="1"/>
        <v>-0.220974784404835</v>
      </c>
      <c r="D12" s="24">
        <f t="shared" si="1"/>
        <v>-0.48427974910648885</v>
      </c>
      <c r="E12" s="24">
        <f t="shared" si="1"/>
        <v>-0.5716810760470937</v>
      </c>
      <c r="F12" s="24">
        <f t="shared" si="1"/>
        <v>-0.4889825765967632</v>
      </c>
      <c r="G12" s="24">
        <f t="shared" si="1"/>
        <v>-0.29426025009181417</v>
      </c>
      <c r="H12" s="24">
        <f t="shared" si="1"/>
        <v>-0.05399586677533003</v>
      </c>
      <c r="I12" s="24">
        <f t="shared" si="1"/>
        <v>0.17942067578742285</v>
      </c>
      <c r="J12" s="24">
        <f t="shared" si="1"/>
        <v>0.37077744480281305</v>
      </c>
      <c r="K12" s="24">
        <f t="shared" si="1"/>
        <v>0.4963898018857492</v>
      </c>
      <c r="L12" s="24">
        <f t="shared" si="1"/>
        <v>0.5403023058681398</v>
      </c>
      <c r="M12" s="24">
        <f t="shared" si="1"/>
        <v>0.4963898018857492</v>
      </c>
      <c r="N12" s="24">
        <f t="shared" si="1"/>
        <v>0.37077744480281305</v>
      </c>
      <c r="O12" s="24">
        <f t="shared" si="1"/>
        <v>0.17942067578742285</v>
      </c>
      <c r="P12" s="24">
        <f t="shared" si="1"/>
        <v>-0.05399586677533003</v>
      </c>
      <c r="Q12" s="24">
        <f t="shared" si="1"/>
        <v>-0.29426025009181417</v>
      </c>
      <c r="R12" s="24">
        <f t="shared" si="1"/>
        <v>-0.4889825765967632</v>
      </c>
      <c r="S12" s="24">
        <f t="shared" si="1"/>
        <v>-0.5716810760470937</v>
      </c>
      <c r="T12" s="24">
        <f t="shared" si="1"/>
        <v>-0.48427974910648885</v>
      </c>
      <c r="U12" s="24">
        <f t="shared" si="1"/>
        <v>-0.220974784404835</v>
      </c>
      <c r="V12" s="24">
        <f t="shared" si="1"/>
        <v>0.1268575858683853</v>
      </c>
    </row>
    <row r="13" spans="1:22" ht="12.75">
      <c r="A13" s="24">
        <v>0.2</v>
      </c>
      <c r="B13" s="24">
        <f t="shared" si="0"/>
        <v>0.1433331079373012</v>
      </c>
      <c r="C13" s="24">
        <f t="shared" si="1"/>
        <v>-0.20255116674947815</v>
      </c>
      <c r="D13" s="24">
        <f t="shared" si="1"/>
        <v>-0.47263318442357444</v>
      </c>
      <c r="E13" s="24">
        <f t="shared" si="1"/>
        <v>-0.5715724344079769</v>
      </c>
      <c r="F13" s="24">
        <f t="shared" si="1"/>
        <v>-0.5010248655158682</v>
      </c>
      <c r="G13" s="24">
        <f t="shared" si="1"/>
        <v>-0.3165866371590696</v>
      </c>
      <c r="H13" s="24">
        <f t="shared" si="1"/>
        <v>-0.08408510486050334</v>
      </c>
      <c r="I13" s="24">
        <f t="shared" si="1"/>
        <v>0.1436484539861885</v>
      </c>
      <c r="J13" s="24">
        <f t="shared" si="1"/>
        <v>0.33078586002298793</v>
      </c>
      <c r="K13" s="24">
        <f t="shared" si="1"/>
        <v>0.45353592988735786</v>
      </c>
      <c r="L13" s="24">
        <f t="shared" si="1"/>
        <v>0.4963898018857492</v>
      </c>
      <c r="M13" s="24">
        <f t="shared" si="1"/>
        <v>0.45353592988735786</v>
      </c>
      <c r="N13" s="24">
        <f t="shared" si="1"/>
        <v>0.33078586002298793</v>
      </c>
      <c r="O13" s="24">
        <f t="shared" si="1"/>
        <v>0.1436484539861885</v>
      </c>
      <c r="P13" s="24">
        <f t="shared" si="1"/>
        <v>-0.08408510486050334</v>
      </c>
      <c r="Q13" s="24">
        <f t="shared" si="1"/>
        <v>-0.3165866371590696</v>
      </c>
      <c r="R13" s="24">
        <f t="shared" si="1"/>
        <v>-0.5010248655158682</v>
      </c>
      <c r="S13" s="24">
        <f t="shared" si="1"/>
        <v>-0.5715724344079769</v>
      </c>
      <c r="T13" s="24">
        <f t="shared" si="1"/>
        <v>-0.47263318442357444</v>
      </c>
      <c r="U13" s="24">
        <f t="shared" si="1"/>
        <v>-0.20255116674947815</v>
      </c>
      <c r="V13" s="24">
        <f t="shared" si="1"/>
        <v>0.1433331079373012</v>
      </c>
    </row>
    <row r="14" spans="1:22" ht="12.75">
      <c r="A14" s="24">
        <v>0.4</v>
      </c>
      <c r="B14" s="24">
        <f t="shared" si="0"/>
        <v>0.19053536265888613</v>
      </c>
      <c r="C14" s="24">
        <f t="shared" si="1"/>
        <v>-0.14651519698495133</v>
      </c>
      <c r="D14" s="24">
        <f t="shared" si="1"/>
        <v>-0.434137663072975</v>
      </c>
      <c r="E14" s="24">
        <f t="shared" si="1"/>
        <v>-0.5660065432277838</v>
      </c>
      <c r="F14" s="24">
        <f t="shared" si="1"/>
        <v>-0.5314198454829754</v>
      </c>
      <c r="G14" s="24">
        <f t="shared" si="1"/>
        <v>-0.37810537744840134</v>
      </c>
      <c r="H14" s="24">
        <f t="shared" si="1"/>
        <v>-0.16934644278802913</v>
      </c>
      <c r="I14" s="24">
        <f t="shared" si="1"/>
        <v>0.04118354551553853</v>
      </c>
      <c r="J14" s="24">
        <f t="shared" si="1"/>
        <v>0.21600900444695847</v>
      </c>
      <c r="K14" s="24">
        <f t="shared" si="1"/>
        <v>0.33078586002298793</v>
      </c>
      <c r="L14" s="24">
        <f t="shared" si="1"/>
        <v>0.37077744480281305</v>
      </c>
      <c r="M14" s="24">
        <f t="shared" si="1"/>
        <v>0.33078586002298793</v>
      </c>
      <c r="N14" s="24">
        <f t="shared" si="1"/>
        <v>0.21600900444695847</v>
      </c>
      <c r="O14" s="24">
        <f t="shared" si="1"/>
        <v>0.04118354551553853</v>
      </c>
      <c r="P14" s="24">
        <f t="shared" si="1"/>
        <v>-0.16934644278802913</v>
      </c>
      <c r="Q14" s="24">
        <f t="shared" si="1"/>
        <v>-0.37810537744840134</v>
      </c>
      <c r="R14" s="24">
        <f t="shared" si="1"/>
        <v>-0.5314198454829754</v>
      </c>
      <c r="S14" s="24">
        <f t="shared" si="1"/>
        <v>-0.5660065432277838</v>
      </c>
      <c r="T14" s="24">
        <f t="shared" si="1"/>
        <v>-0.434137663072975</v>
      </c>
      <c r="U14" s="24">
        <f t="shared" si="1"/>
        <v>-0.14651519698495133</v>
      </c>
      <c r="V14" s="24">
        <f t="shared" si="1"/>
        <v>0.19053536265888613</v>
      </c>
    </row>
    <row r="15" spans="1:22" ht="12.75">
      <c r="A15" s="24">
        <v>0.6</v>
      </c>
      <c r="B15" s="24">
        <f t="shared" si="0"/>
        <v>0.2605785037680469</v>
      </c>
      <c r="C15" s="24">
        <f t="shared" si="1"/>
        <v>-0.05229138531161998</v>
      </c>
      <c r="D15" s="24">
        <f t="shared" si="1"/>
        <v>-0.3596308301370877</v>
      </c>
      <c r="E15" s="24">
        <f t="shared" si="1"/>
        <v>-0.5401101761124684</v>
      </c>
      <c r="F15" s="24">
        <f t="shared" si="1"/>
        <v>-0.5630855489605987</v>
      </c>
      <c r="G15" s="24">
        <f t="shared" si="1"/>
        <v>-0.46203559967539753</v>
      </c>
      <c r="H15" s="24">
        <f t="shared" si="1"/>
        <v>-0.29426025009181417</v>
      </c>
      <c r="I15" s="24">
        <f t="shared" si="1"/>
        <v>-0.11334509635161742</v>
      </c>
      <c r="J15" s="24">
        <f t="shared" si="1"/>
        <v>0.04118354551553853</v>
      </c>
      <c r="K15" s="24">
        <f t="shared" si="1"/>
        <v>0.1436484539861885</v>
      </c>
      <c r="L15" s="24">
        <f t="shared" si="1"/>
        <v>0.17942067578742285</v>
      </c>
      <c r="M15" s="24">
        <f aca="true" t="shared" si="3" ref="C15:V22">COS(M$1^2+$A15^2+1)/SQRT(M$1^2+$A15^2+1)</f>
        <v>0.1436484539861885</v>
      </c>
      <c r="N15" s="24">
        <f t="shared" si="3"/>
        <v>0.04118354551553853</v>
      </c>
      <c r="O15" s="24">
        <f t="shared" si="3"/>
        <v>-0.11334509635161742</v>
      </c>
      <c r="P15" s="24">
        <f t="shared" si="3"/>
        <v>-0.29426025009181417</v>
      </c>
      <c r="Q15" s="24">
        <f t="shared" si="3"/>
        <v>-0.46203559967539753</v>
      </c>
      <c r="R15" s="24">
        <f t="shared" si="3"/>
        <v>-0.5630855489605987</v>
      </c>
      <c r="S15" s="24">
        <f t="shared" si="3"/>
        <v>-0.5401101761124684</v>
      </c>
      <c r="T15" s="24">
        <f t="shared" si="3"/>
        <v>-0.3596308301370877</v>
      </c>
      <c r="U15" s="24">
        <f t="shared" si="3"/>
        <v>-0.05229138531161998</v>
      </c>
      <c r="V15" s="24">
        <f t="shared" si="3"/>
        <v>0.2605785037680469</v>
      </c>
    </row>
    <row r="16" spans="1:22" ht="12.75">
      <c r="A16" s="24">
        <v>0.8</v>
      </c>
      <c r="B16" s="24">
        <f t="shared" si="0"/>
        <v>0.33694053750830394</v>
      </c>
      <c r="C16" s="24">
        <f t="shared" si="3"/>
        <v>0.07551918203064119</v>
      </c>
      <c r="D16" s="24">
        <f t="shared" si="3"/>
        <v>-0.23922278565509777</v>
      </c>
      <c r="E16" s="24">
        <f t="shared" si="3"/>
        <v>-0.47263318442357477</v>
      </c>
      <c r="F16" s="24">
        <f t="shared" si="3"/>
        <v>-0.5687224061725095</v>
      </c>
      <c r="G16" s="24">
        <f t="shared" si="3"/>
        <v>-0.5396441072299263</v>
      </c>
      <c r="H16" s="24">
        <f t="shared" si="3"/>
        <v>-0.43128737862460936</v>
      </c>
      <c r="I16" s="24">
        <f t="shared" si="3"/>
        <v>-0.29426025009181417</v>
      </c>
      <c r="J16" s="24">
        <f t="shared" si="3"/>
        <v>-0.16934644278802913</v>
      </c>
      <c r="K16" s="24">
        <f t="shared" si="3"/>
        <v>-0.08408510486050334</v>
      </c>
      <c r="L16" s="24">
        <f t="shared" si="3"/>
        <v>-0.05399586677533003</v>
      </c>
      <c r="M16" s="24">
        <f t="shared" si="3"/>
        <v>-0.08408510486050334</v>
      </c>
      <c r="N16" s="24">
        <f t="shared" si="3"/>
        <v>-0.16934644278802913</v>
      </c>
      <c r="O16" s="24">
        <f t="shared" si="3"/>
        <v>-0.29426025009181417</v>
      </c>
      <c r="P16" s="24">
        <f t="shared" si="3"/>
        <v>-0.43128737862460936</v>
      </c>
      <c r="Q16" s="24">
        <f t="shared" si="3"/>
        <v>-0.5396441072299263</v>
      </c>
      <c r="R16" s="24">
        <f t="shared" si="3"/>
        <v>-0.5687224061725095</v>
      </c>
      <c r="S16" s="24">
        <f t="shared" si="3"/>
        <v>-0.47263318442357477</v>
      </c>
      <c r="T16" s="24">
        <f t="shared" si="3"/>
        <v>-0.23922278565509777</v>
      </c>
      <c r="U16" s="24">
        <f t="shared" si="3"/>
        <v>0.07551918203064119</v>
      </c>
      <c r="V16" s="24">
        <f t="shared" si="3"/>
        <v>0.33694053750830394</v>
      </c>
    </row>
    <row r="17" spans="1:22" ht="12.75">
      <c r="A17" s="24">
        <v>1</v>
      </c>
      <c r="B17" s="24">
        <f t="shared" si="0"/>
        <v>0.39198787807920926</v>
      </c>
      <c r="C17" s="24">
        <f t="shared" si="3"/>
        <v>0.2199421840069418</v>
      </c>
      <c r="D17" s="24">
        <f t="shared" si="3"/>
        <v>-0.07108679683483392</v>
      </c>
      <c r="E17" s="24">
        <f t="shared" si="3"/>
        <v>-0.34341378498737096</v>
      </c>
      <c r="F17" s="24">
        <f t="shared" si="3"/>
        <v>-0.515336025027292</v>
      </c>
      <c r="G17" s="24">
        <f t="shared" si="3"/>
        <v>-0.5715724344079769</v>
      </c>
      <c r="H17" s="24">
        <f t="shared" si="3"/>
        <v>-0.5396441072299263</v>
      </c>
      <c r="I17" s="24">
        <f t="shared" si="3"/>
        <v>-0.46203559967539753</v>
      </c>
      <c r="J17" s="24">
        <f t="shared" si="3"/>
        <v>-0.37810537744840134</v>
      </c>
      <c r="K17" s="24">
        <f t="shared" si="3"/>
        <v>-0.3165866371590696</v>
      </c>
      <c r="L17" s="24">
        <f t="shared" si="3"/>
        <v>-0.29426025009181417</v>
      </c>
      <c r="M17" s="24">
        <f t="shared" si="3"/>
        <v>-0.3165866371590696</v>
      </c>
      <c r="N17" s="24">
        <f t="shared" si="3"/>
        <v>-0.37810537744840134</v>
      </c>
      <c r="O17" s="24">
        <f t="shared" si="3"/>
        <v>-0.46203559967539753</v>
      </c>
      <c r="P17" s="24">
        <f t="shared" si="3"/>
        <v>-0.5396441072299263</v>
      </c>
      <c r="Q17" s="24">
        <f t="shared" si="3"/>
        <v>-0.5715724344079769</v>
      </c>
      <c r="R17" s="24">
        <f t="shared" si="3"/>
        <v>-0.515336025027292</v>
      </c>
      <c r="S17" s="24">
        <f t="shared" si="3"/>
        <v>-0.34341378498737096</v>
      </c>
      <c r="T17" s="24">
        <f t="shared" si="3"/>
        <v>-0.07108679683483392</v>
      </c>
      <c r="U17" s="24">
        <f t="shared" si="3"/>
        <v>0.2199421840069418</v>
      </c>
      <c r="V17" s="24">
        <f t="shared" si="3"/>
        <v>0.39198787807920926</v>
      </c>
    </row>
    <row r="18" spans="1:22" ht="12.75">
      <c r="A18" s="24">
        <v>1.2</v>
      </c>
      <c r="B18" s="24">
        <f t="shared" si="0"/>
        <v>0.38922004791575543</v>
      </c>
      <c r="C18" s="24">
        <f t="shared" si="3"/>
        <v>0.3455467167393841</v>
      </c>
      <c r="D18" s="24">
        <f t="shared" si="3"/>
        <v>0.1268575858683853</v>
      </c>
      <c r="E18" s="24">
        <f t="shared" si="3"/>
        <v>-0.14651519698495175</v>
      </c>
      <c r="F18" s="24">
        <f t="shared" si="3"/>
        <v>-0.37544532759138355</v>
      </c>
      <c r="G18" s="24">
        <f t="shared" si="3"/>
        <v>-0.515336025027292</v>
      </c>
      <c r="H18" s="24">
        <f t="shared" si="3"/>
        <v>-0.5687224061725095</v>
      </c>
      <c r="I18" s="24">
        <f t="shared" si="3"/>
        <v>-0.5630855489605987</v>
      </c>
      <c r="J18" s="24">
        <f t="shared" si="3"/>
        <v>-0.5314198454829754</v>
      </c>
      <c r="K18" s="24">
        <f t="shared" si="3"/>
        <v>-0.5010248655158682</v>
      </c>
      <c r="L18" s="24">
        <f t="shared" si="3"/>
        <v>-0.4889825765967632</v>
      </c>
      <c r="M18" s="24">
        <f t="shared" si="3"/>
        <v>-0.5010248655158682</v>
      </c>
      <c r="N18" s="24">
        <f t="shared" si="3"/>
        <v>-0.5314198454829754</v>
      </c>
      <c r="O18" s="24">
        <f t="shared" si="3"/>
        <v>-0.5630855489605987</v>
      </c>
      <c r="P18" s="24">
        <f t="shared" si="3"/>
        <v>-0.5687224061725095</v>
      </c>
      <c r="Q18" s="24">
        <f t="shared" si="3"/>
        <v>-0.515336025027292</v>
      </c>
      <c r="R18" s="24">
        <f t="shared" si="3"/>
        <v>-0.37544532759138355</v>
      </c>
      <c r="S18" s="24">
        <f t="shared" si="3"/>
        <v>-0.14651519698495175</v>
      </c>
      <c r="T18" s="24">
        <f t="shared" si="3"/>
        <v>0.1268575858683853</v>
      </c>
      <c r="U18" s="24">
        <f t="shared" si="3"/>
        <v>0.3455467167393841</v>
      </c>
      <c r="V18" s="24">
        <f t="shared" si="3"/>
        <v>0.38922004791575543</v>
      </c>
    </row>
    <row r="19" spans="1:22" ht="12.75">
      <c r="A19" s="24">
        <v>1.4</v>
      </c>
      <c r="B19" s="24">
        <f t="shared" si="0"/>
        <v>0.29549587877819905</v>
      </c>
      <c r="C19" s="24">
        <f t="shared" si="3"/>
        <v>0.4002209371970389</v>
      </c>
      <c r="D19" s="24">
        <f t="shared" si="3"/>
        <v>0.30757512050122504</v>
      </c>
      <c r="E19" s="24">
        <f t="shared" si="3"/>
        <v>0.0929273396353893</v>
      </c>
      <c r="F19" s="24">
        <f t="shared" si="3"/>
        <v>-0.14651519698495175</v>
      </c>
      <c r="G19" s="24">
        <f t="shared" si="3"/>
        <v>-0.34341378498737096</v>
      </c>
      <c r="H19" s="24">
        <f t="shared" si="3"/>
        <v>-0.47263318442357477</v>
      </c>
      <c r="I19" s="24">
        <f t="shared" si="3"/>
        <v>-0.5401101761124684</v>
      </c>
      <c r="J19" s="24">
        <f t="shared" si="3"/>
        <v>-0.5660065432277838</v>
      </c>
      <c r="K19" s="24">
        <f t="shared" si="3"/>
        <v>-0.5715724344079769</v>
      </c>
      <c r="L19" s="24">
        <f t="shared" si="3"/>
        <v>-0.5716810760470937</v>
      </c>
      <c r="M19" s="24">
        <f t="shared" si="3"/>
        <v>-0.5715724344079769</v>
      </c>
      <c r="N19" s="24">
        <f t="shared" si="3"/>
        <v>-0.5660065432277838</v>
      </c>
      <c r="O19" s="24">
        <f t="shared" si="3"/>
        <v>-0.5401101761124684</v>
      </c>
      <c r="P19" s="24">
        <f t="shared" si="3"/>
        <v>-0.47263318442357477</v>
      </c>
      <c r="Q19" s="24">
        <f t="shared" si="3"/>
        <v>-0.34341378498737096</v>
      </c>
      <c r="R19" s="24">
        <f t="shared" si="3"/>
        <v>-0.14651519698495175</v>
      </c>
      <c r="S19" s="24">
        <f t="shared" si="3"/>
        <v>0.0929273396353893</v>
      </c>
      <c r="T19" s="24">
        <f t="shared" si="3"/>
        <v>0.30757512050122504</v>
      </c>
      <c r="U19" s="24">
        <f t="shared" si="3"/>
        <v>0.4002209371970389</v>
      </c>
      <c r="V19" s="24">
        <f t="shared" si="3"/>
        <v>0.29549587877819905</v>
      </c>
    </row>
    <row r="20" spans="1:22" ht="12.75">
      <c r="A20" s="24">
        <v>1.6</v>
      </c>
      <c r="B20" s="24">
        <f t="shared" si="0"/>
        <v>0.10538662971330232</v>
      </c>
      <c r="C20" s="24">
        <f t="shared" si="3"/>
        <v>0.33339871824504264</v>
      </c>
      <c r="D20" s="24">
        <f t="shared" si="3"/>
        <v>0.39885581731815634</v>
      </c>
      <c r="E20" s="24">
        <f t="shared" si="3"/>
        <v>0.30757512050122504</v>
      </c>
      <c r="F20" s="24">
        <f t="shared" si="3"/>
        <v>0.1268575858683853</v>
      </c>
      <c r="G20" s="24">
        <f t="shared" si="3"/>
        <v>-0.07108679683483392</v>
      </c>
      <c r="H20" s="24">
        <f t="shared" si="3"/>
        <v>-0.23922278565509777</v>
      </c>
      <c r="I20" s="24">
        <f t="shared" si="3"/>
        <v>-0.3596308301370877</v>
      </c>
      <c r="J20" s="24">
        <f t="shared" si="3"/>
        <v>-0.434137663072975</v>
      </c>
      <c r="K20" s="24">
        <f t="shared" si="3"/>
        <v>-0.47263318442357444</v>
      </c>
      <c r="L20" s="24">
        <f t="shared" si="3"/>
        <v>-0.48427974910648885</v>
      </c>
      <c r="M20" s="24">
        <f t="shared" si="3"/>
        <v>-0.47263318442357444</v>
      </c>
      <c r="N20" s="24">
        <f t="shared" si="3"/>
        <v>-0.434137663072975</v>
      </c>
      <c r="O20" s="24">
        <f t="shared" si="3"/>
        <v>-0.3596308301370877</v>
      </c>
      <c r="P20" s="24">
        <f t="shared" si="3"/>
        <v>-0.23922278565509777</v>
      </c>
      <c r="Q20" s="24">
        <f t="shared" si="3"/>
        <v>-0.07108679683483392</v>
      </c>
      <c r="R20" s="24">
        <f t="shared" si="3"/>
        <v>0.1268575858683853</v>
      </c>
      <c r="S20" s="24">
        <f t="shared" si="3"/>
        <v>0.30757512050122504</v>
      </c>
      <c r="T20" s="24">
        <f t="shared" si="3"/>
        <v>0.39885581731815634</v>
      </c>
      <c r="U20" s="24">
        <f t="shared" si="3"/>
        <v>0.33339871824504264</v>
      </c>
      <c r="V20" s="24">
        <f t="shared" si="3"/>
        <v>0.10538662971330232</v>
      </c>
    </row>
    <row r="21" spans="1:22" ht="12.75">
      <c r="A21" s="24">
        <v>1.8</v>
      </c>
      <c r="B21" s="24">
        <f t="shared" si="0"/>
        <v>-0.13116095208698447</v>
      </c>
      <c r="C21" s="24">
        <f t="shared" si="3"/>
        <v>0.13357595482927784</v>
      </c>
      <c r="D21" s="24">
        <f t="shared" si="3"/>
        <v>0.33339871824504264</v>
      </c>
      <c r="E21" s="24">
        <f t="shared" si="3"/>
        <v>0.4002209371970389</v>
      </c>
      <c r="F21" s="24">
        <f t="shared" si="3"/>
        <v>0.3455467167393841</v>
      </c>
      <c r="G21" s="24">
        <f t="shared" si="3"/>
        <v>0.2199421840069418</v>
      </c>
      <c r="H21" s="24">
        <f t="shared" si="3"/>
        <v>0.07551918203064119</v>
      </c>
      <c r="I21" s="24">
        <f t="shared" si="3"/>
        <v>-0.05229138531161998</v>
      </c>
      <c r="J21" s="24">
        <f t="shared" si="3"/>
        <v>-0.14651519698495133</v>
      </c>
      <c r="K21" s="24">
        <f t="shared" si="3"/>
        <v>-0.20255116674947815</v>
      </c>
      <c r="L21" s="24">
        <f t="shared" si="3"/>
        <v>-0.220974784404835</v>
      </c>
      <c r="M21" s="24">
        <f t="shared" si="3"/>
        <v>-0.20255116674947815</v>
      </c>
      <c r="N21" s="24">
        <f t="shared" si="3"/>
        <v>-0.14651519698495133</v>
      </c>
      <c r="O21" s="24">
        <f t="shared" si="3"/>
        <v>-0.05229138531161998</v>
      </c>
      <c r="P21" s="24">
        <f t="shared" si="3"/>
        <v>0.07551918203064119</v>
      </c>
      <c r="Q21" s="24">
        <f t="shared" si="3"/>
        <v>0.2199421840069418</v>
      </c>
      <c r="R21" s="24">
        <f t="shared" si="3"/>
        <v>0.3455467167393841</v>
      </c>
      <c r="S21" s="24">
        <f t="shared" si="3"/>
        <v>0.4002209371970389</v>
      </c>
      <c r="T21" s="24">
        <f t="shared" si="3"/>
        <v>0.33339871824504264</v>
      </c>
      <c r="U21" s="24">
        <f t="shared" si="3"/>
        <v>0.13357595482927784</v>
      </c>
      <c r="V21" s="24">
        <f t="shared" si="3"/>
        <v>-0.13116095208698447</v>
      </c>
    </row>
    <row r="22" spans="1:22" ht="12.75">
      <c r="A22" s="24">
        <v>2</v>
      </c>
      <c r="B22" s="24">
        <f t="shared" si="0"/>
        <v>-0.3037100872948923</v>
      </c>
      <c r="C22" s="24">
        <f t="shared" si="3"/>
        <v>-0.13116095208698447</v>
      </c>
      <c r="D22" s="24">
        <f t="shared" si="3"/>
        <v>0.10538662971330232</v>
      </c>
      <c r="E22" s="24">
        <f t="shared" si="3"/>
        <v>0.29549587877819905</v>
      </c>
      <c r="F22" s="24">
        <f t="shared" si="3"/>
        <v>0.38922004791575543</v>
      </c>
      <c r="G22" s="24">
        <f t="shared" si="3"/>
        <v>0.39198787807920926</v>
      </c>
      <c r="H22" s="24">
        <f t="shared" si="3"/>
        <v>0.33694053750830394</v>
      </c>
      <c r="I22" s="24">
        <f t="shared" si="3"/>
        <v>0.2605785037680469</v>
      </c>
      <c r="J22" s="24">
        <f t="shared" si="3"/>
        <v>0.19053536265888613</v>
      </c>
      <c r="K22" s="24">
        <f t="shared" si="3"/>
        <v>0.1433331079373012</v>
      </c>
      <c r="L22" s="24">
        <f t="shared" si="3"/>
        <v>0.1268575858683853</v>
      </c>
      <c r="M22" s="24">
        <f t="shared" si="3"/>
        <v>0.1433331079373012</v>
      </c>
      <c r="N22" s="24">
        <f t="shared" si="3"/>
        <v>0.19053536265888613</v>
      </c>
      <c r="O22" s="24">
        <f t="shared" si="3"/>
        <v>0.2605785037680469</v>
      </c>
      <c r="P22" s="24">
        <f t="shared" si="3"/>
        <v>0.33694053750830394</v>
      </c>
      <c r="Q22" s="24">
        <f t="shared" si="3"/>
        <v>0.39198787807920926</v>
      </c>
      <c r="R22" s="24">
        <f t="shared" si="3"/>
        <v>0.38922004791575543</v>
      </c>
      <c r="S22" s="24">
        <f t="shared" si="3"/>
        <v>0.29549587877819905</v>
      </c>
      <c r="T22" s="24">
        <f t="shared" si="3"/>
        <v>0.10538662971330232</v>
      </c>
      <c r="U22" s="24">
        <f t="shared" si="3"/>
        <v>-0.13116095208698447</v>
      </c>
      <c r="V22" s="24">
        <f t="shared" si="3"/>
        <v>-0.3037100872948923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dcterms:created xsi:type="dcterms:W3CDTF">2007-11-13T22:50:42Z</dcterms:created>
  <dcterms:modified xsi:type="dcterms:W3CDTF">2008-05-18T13:34:30Z</dcterms:modified>
  <cp:category/>
  <cp:version/>
  <cp:contentType/>
  <cp:contentStatus/>
</cp:coreProperties>
</file>